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/Users/wachiraya/Desktop/ระบบเช็คชื่อ/ป.3/"/>
    </mc:Choice>
  </mc:AlternateContent>
  <xr:revisionPtr revIDLastSave="0" documentId="13_ncr:1_{31E3C025-2B2B-9A46-9EF5-80672A4E2316}" xr6:coauthVersionLast="47" xr6:coauthVersionMax="47" xr10:uidLastSave="{00000000-0000-0000-0000-000000000000}"/>
  <bookViews>
    <workbookView xWindow="0" yWindow="780" windowWidth="29400" windowHeight="17620" xr2:uid="{00000000-000D-0000-FFFF-FFFF00000000}"/>
  </bookViews>
  <sheets>
    <sheet name="มิถุนายน" sheetId="6" r:id="rId1"/>
    <sheet name="กรกฎาคม" sheetId="7" r:id="rId2"/>
    <sheet name="สิงหาคม" sheetId="8" r:id="rId3"/>
    <sheet name="กันยายน" sheetId="9" r:id="rId4"/>
    <sheet name="ตุลาคม" sheetId="10" r:id="rId5"/>
    <sheet name="พฤศจิกายน" sheetId="11" r:id="rId6"/>
    <sheet name="ธันวาคม" sheetId="12" r:id="rId7"/>
    <sheet name="มกราคม" sheetId="1" r:id="rId8"/>
    <sheet name="กุมภาพันธ์" sheetId="2" r:id="rId9"/>
    <sheet name="มีนาคม" sheetId="3" r:id="rId10"/>
    <sheet name="เมษายน" sheetId="4" r:id="rId11"/>
    <sheet name="พฤษภาคม" sheetId="5" r:id="rId12"/>
    <sheet name="สรุปรายปี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3" l="1"/>
  <c r="C6" i="13"/>
  <c r="D6" i="13"/>
  <c r="E6" i="13"/>
  <c r="B7" i="13"/>
  <c r="C7" i="13"/>
  <c r="D7" i="13"/>
  <c r="E7" i="13"/>
  <c r="B8" i="13"/>
  <c r="C8" i="13"/>
  <c r="D8" i="13"/>
  <c r="E8" i="13"/>
  <c r="B9" i="13"/>
  <c r="C9" i="13"/>
  <c r="D9" i="13"/>
  <c r="E9" i="13"/>
  <c r="B10" i="13"/>
  <c r="C10" i="13"/>
  <c r="D10" i="13"/>
  <c r="E10" i="13"/>
  <c r="B11" i="13"/>
  <c r="C11" i="13"/>
  <c r="D11" i="13"/>
  <c r="E11" i="13"/>
  <c r="B12" i="13"/>
  <c r="C12" i="13"/>
  <c r="D12" i="13"/>
  <c r="E12" i="13"/>
  <c r="B13" i="13"/>
  <c r="C13" i="13"/>
  <c r="D13" i="13"/>
  <c r="E13" i="13"/>
  <c r="B14" i="13"/>
  <c r="C14" i="13"/>
  <c r="D14" i="13"/>
  <c r="E14" i="13"/>
  <c r="B15" i="13"/>
  <c r="C15" i="13"/>
  <c r="D15" i="13"/>
  <c r="E15" i="13"/>
  <c r="B16" i="13"/>
  <c r="C16" i="13"/>
  <c r="D16" i="13"/>
  <c r="E16" i="13"/>
  <c r="B17" i="13"/>
  <c r="C17" i="13"/>
  <c r="D17" i="13"/>
  <c r="E17" i="13"/>
  <c r="B18" i="13"/>
  <c r="C18" i="13"/>
  <c r="D18" i="13"/>
  <c r="E18" i="13"/>
  <c r="B19" i="13"/>
  <c r="C19" i="13"/>
  <c r="D19" i="13"/>
  <c r="E19" i="13"/>
  <c r="B20" i="13"/>
  <c r="C20" i="13"/>
  <c r="D20" i="13"/>
  <c r="E20" i="13"/>
  <c r="B21" i="13"/>
  <c r="C21" i="13"/>
  <c r="D21" i="13"/>
  <c r="E21" i="13"/>
  <c r="B22" i="13"/>
  <c r="C22" i="13"/>
  <c r="D22" i="13"/>
  <c r="E22" i="13"/>
  <c r="B23" i="13"/>
  <c r="C23" i="13"/>
  <c r="D23" i="13"/>
  <c r="E23" i="13"/>
  <c r="B24" i="13"/>
  <c r="C24" i="13"/>
  <c r="D24" i="13"/>
  <c r="E24" i="13"/>
  <c r="B25" i="13"/>
  <c r="C25" i="13"/>
  <c r="D25" i="13"/>
  <c r="E25" i="13"/>
  <c r="B26" i="13"/>
  <c r="C26" i="13"/>
  <c r="D26" i="13"/>
  <c r="E26" i="13"/>
  <c r="B27" i="13"/>
  <c r="C27" i="13"/>
  <c r="D27" i="13"/>
  <c r="E27" i="13"/>
  <c r="B28" i="13"/>
  <c r="C28" i="13"/>
  <c r="D28" i="13"/>
  <c r="E28" i="13"/>
  <c r="B29" i="13"/>
  <c r="C29" i="13"/>
  <c r="D29" i="13"/>
  <c r="E29" i="13"/>
  <c r="B30" i="13"/>
  <c r="C30" i="13"/>
  <c r="D30" i="13"/>
  <c r="E30" i="13"/>
  <c r="B31" i="13"/>
  <c r="C31" i="13"/>
  <c r="D31" i="13"/>
  <c r="E31" i="13"/>
  <c r="B32" i="13"/>
  <c r="C32" i="13"/>
  <c r="D32" i="13"/>
  <c r="E32" i="13"/>
  <c r="B33" i="13"/>
  <c r="C33" i="13"/>
  <c r="D33" i="13"/>
  <c r="E33" i="13"/>
  <c r="D5" i="13"/>
  <c r="C5" i="13"/>
  <c r="E5" i="13"/>
  <c r="B5" i="13"/>
  <c r="D4" i="13"/>
  <c r="E4" i="13"/>
  <c r="C4" i="13"/>
  <c r="B4" i="13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5" i="7"/>
  <c r="A1" i="13"/>
  <c r="A1" i="5"/>
  <c r="A1" i="4"/>
  <c r="A1" i="3"/>
  <c r="A1" i="2"/>
  <c r="A1" i="1"/>
  <c r="A3" i="11"/>
  <c r="A1" i="12"/>
  <c r="A1" i="11"/>
  <c r="A1" i="10"/>
  <c r="A1" i="9"/>
  <c r="A1" i="8"/>
  <c r="A1" i="7"/>
  <c r="B5" i="1"/>
  <c r="A2" i="8"/>
  <c r="A2" i="7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A3" i="12"/>
  <c r="A3" i="10"/>
  <c r="A3" i="9"/>
  <c r="A3" i="8"/>
  <c r="A3" i="7"/>
  <c r="A3" i="3"/>
  <c r="C3" i="13"/>
  <c r="C4" i="12"/>
  <c r="C4" i="11"/>
  <c r="C4" i="10"/>
  <c r="C4" i="9"/>
  <c r="C4" i="8"/>
  <c r="C4" i="7"/>
  <c r="C4" i="6"/>
  <c r="C4" i="4"/>
  <c r="C4" i="3"/>
  <c r="C4" i="2" s="1"/>
  <c r="A2" i="13" l="1"/>
  <c r="A2" i="5"/>
  <c r="A3" i="5"/>
  <c r="AK5" i="5"/>
  <c r="AL5" i="5"/>
  <c r="AM5" i="5"/>
  <c r="AN5" i="5"/>
  <c r="AK6" i="5"/>
  <c r="AL6" i="5"/>
  <c r="AM6" i="5"/>
  <c r="AN6" i="5"/>
  <c r="AK7" i="5"/>
  <c r="AL7" i="5"/>
  <c r="AM7" i="5"/>
  <c r="AN7" i="5"/>
  <c r="AK8" i="5"/>
  <c r="AL8" i="5"/>
  <c r="AM8" i="5"/>
  <c r="AN8" i="5"/>
  <c r="AK9" i="5"/>
  <c r="AL9" i="5"/>
  <c r="AM9" i="5"/>
  <c r="AN9" i="5"/>
  <c r="AK10" i="5"/>
  <c r="AL10" i="5"/>
  <c r="AM10" i="5"/>
  <c r="AN10" i="5"/>
  <c r="AK11" i="5"/>
  <c r="AL11" i="5"/>
  <c r="AM11" i="5"/>
  <c r="AN11" i="5"/>
  <c r="AK12" i="5"/>
  <c r="AL12" i="5"/>
  <c r="AM12" i="5"/>
  <c r="AN12" i="5"/>
  <c r="AK13" i="5"/>
  <c r="AL13" i="5"/>
  <c r="AM13" i="5"/>
  <c r="AN13" i="5"/>
  <c r="AK14" i="5"/>
  <c r="AL14" i="5"/>
  <c r="AM14" i="5"/>
  <c r="AN14" i="5"/>
  <c r="AK15" i="5"/>
  <c r="AL15" i="5"/>
  <c r="AM15" i="5"/>
  <c r="AN15" i="5"/>
  <c r="AK16" i="5"/>
  <c r="AL16" i="5"/>
  <c r="AM16" i="5"/>
  <c r="AN16" i="5"/>
  <c r="AK17" i="5"/>
  <c r="AL17" i="5"/>
  <c r="AM17" i="5"/>
  <c r="AN17" i="5"/>
  <c r="AK18" i="5"/>
  <c r="AL18" i="5"/>
  <c r="AM18" i="5"/>
  <c r="AN18" i="5"/>
  <c r="AK19" i="5"/>
  <c r="AL19" i="5"/>
  <c r="AM19" i="5"/>
  <c r="AN19" i="5"/>
  <c r="AK20" i="5"/>
  <c r="AL20" i="5"/>
  <c r="AM20" i="5"/>
  <c r="AN20" i="5"/>
  <c r="AK21" i="5"/>
  <c r="AL21" i="5"/>
  <c r="AM21" i="5"/>
  <c r="AN21" i="5"/>
  <c r="AK22" i="5"/>
  <c r="AL22" i="5"/>
  <c r="AM22" i="5"/>
  <c r="AN22" i="5"/>
  <c r="AK23" i="5"/>
  <c r="AL23" i="5"/>
  <c r="AM23" i="5"/>
  <c r="AN23" i="5"/>
  <c r="AK24" i="5"/>
  <c r="AL24" i="5"/>
  <c r="AM24" i="5"/>
  <c r="AN24" i="5"/>
  <c r="AK25" i="5"/>
  <c r="AL25" i="5"/>
  <c r="AM25" i="5"/>
  <c r="AN25" i="5"/>
  <c r="AK26" i="5"/>
  <c r="AL26" i="5"/>
  <c r="AM26" i="5"/>
  <c r="AN26" i="5"/>
  <c r="AK27" i="5"/>
  <c r="AL27" i="5"/>
  <c r="AM27" i="5"/>
  <c r="AN27" i="5"/>
  <c r="AK28" i="5"/>
  <c r="AL28" i="5"/>
  <c r="AM28" i="5"/>
  <c r="AN28" i="5"/>
  <c r="AK29" i="5"/>
  <c r="AL29" i="5"/>
  <c r="AM29" i="5"/>
  <c r="AN29" i="5"/>
  <c r="AK30" i="5"/>
  <c r="AL30" i="5"/>
  <c r="AM30" i="5"/>
  <c r="AN30" i="5"/>
  <c r="AK31" i="5"/>
  <c r="AL31" i="5"/>
  <c r="AM31" i="5"/>
  <c r="AN31" i="5"/>
  <c r="AK32" i="5"/>
  <c r="AL32" i="5"/>
  <c r="AM32" i="5"/>
  <c r="AN32" i="5"/>
  <c r="AK33" i="5"/>
  <c r="AL33" i="5"/>
  <c r="AM33" i="5"/>
  <c r="AN33" i="5"/>
  <c r="AK34" i="5"/>
  <c r="AL34" i="5"/>
  <c r="AM34" i="5"/>
  <c r="AN34" i="5"/>
  <c r="A3" i="4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AN34" i="12"/>
  <c r="AM34" i="12"/>
  <c r="AL34" i="12"/>
  <c r="AK34" i="12"/>
  <c r="AN33" i="12"/>
  <c r="AM33" i="12"/>
  <c r="AL33" i="12"/>
  <c r="AK33" i="12"/>
  <c r="AN32" i="12"/>
  <c r="AM32" i="12"/>
  <c r="AL32" i="12"/>
  <c r="AK32" i="12"/>
  <c r="AN31" i="12"/>
  <c r="AM31" i="12"/>
  <c r="AL31" i="12"/>
  <c r="AK31" i="12"/>
  <c r="AN30" i="12"/>
  <c r="AM30" i="12"/>
  <c r="AL30" i="12"/>
  <c r="AK30" i="12"/>
  <c r="AN29" i="12"/>
  <c r="AM29" i="12"/>
  <c r="AL29" i="12"/>
  <c r="AK29" i="12"/>
  <c r="AN28" i="12"/>
  <c r="AM28" i="12"/>
  <c r="AL28" i="12"/>
  <c r="AK28" i="12"/>
  <c r="AN27" i="12"/>
  <c r="AM27" i="12"/>
  <c r="AL27" i="12"/>
  <c r="AK27" i="12"/>
  <c r="AN26" i="12"/>
  <c r="AM26" i="12"/>
  <c r="AL26" i="12"/>
  <c r="AK26" i="12"/>
  <c r="AN25" i="12"/>
  <c r="AM25" i="12"/>
  <c r="AL25" i="12"/>
  <c r="AK25" i="12"/>
  <c r="AN24" i="12"/>
  <c r="AM24" i="12"/>
  <c r="AL24" i="12"/>
  <c r="AK24" i="12"/>
  <c r="AN23" i="12"/>
  <c r="AM23" i="12"/>
  <c r="AL23" i="12"/>
  <c r="AK23" i="12"/>
  <c r="AN22" i="12"/>
  <c r="AM22" i="12"/>
  <c r="AL22" i="12"/>
  <c r="AK22" i="12"/>
  <c r="AN21" i="12"/>
  <c r="AM21" i="12"/>
  <c r="AL21" i="12"/>
  <c r="AK21" i="12"/>
  <c r="AN20" i="12"/>
  <c r="AM20" i="12"/>
  <c r="AL20" i="12"/>
  <c r="AK20" i="12"/>
  <c r="AN19" i="12"/>
  <c r="AM19" i="12"/>
  <c r="AL19" i="12"/>
  <c r="AK19" i="12"/>
  <c r="AN18" i="12"/>
  <c r="AM18" i="12"/>
  <c r="AL18" i="12"/>
  <c r="AK18" i="12"/>
  <c r="AN17" i="12"/>
  <c r="AM17" i="12"/>
  <c r="AL17" i="12"/>
  <c r="AK17" i="12"/>
  <c r="AN16" i="12"/>
  <c r="AM16" i="12"/>
  <c r="AL16" i="12"/>
  <c r="AK16" i="12"/>
  <c r="AN15" i="12"/>
  <c r="AM15" i="12"/>
  <c r="AL15" i="12"/>
  <c r="AK15" i="12"/>
  <c r="AN14" i="12"/>
  <c r="AM14" i="12"/>
  <c r="AL14" i="12"/>
  <c r="AK14" i="12"/>
  <c r="AN13" i="12"/>
  <c r="AM13" i="12"/>
  <c r="AL13" i="12"/>
  <c r="AK13" i="12"/>
  <c r="AN12" i="12"/>
  <c r="AM12" i="12"/>
  <c r="AL12" i="12"/>
  <c r="AK12" i="12"/>
  <c r="AN11" i="12"/>
  <c r="AM11" i="12"/>
  <c r="AL11" i="12"/>
  <c r="AK11" i="12"/>
  <c r="AN10" i="12"/>
  <c r="AM10" i="12"/>
  <c r="AL10" i="12"/>
  <c r="AK10" i="12"/>
  <c r="AN9" i="12"/>
  <c r="AM9" i="12"/>
  <c r="AL9" i="12"/>
  <c r="AK9" i="12"/>
  <c r="AN8" i="12"/>
  <c r="AM8" i="12"/>
  <c r="AL8" i="12"/>
  <c r="AK8" i="12"/>
  <c r="AN7" i="12"/>
  <c r="AM7" i="12"/>
  <c r="AL7" i="12"/>
  <c r="AK7" i="12"/>
  <c r="AN6" i="12"/>
  <c r="AM6" i="12"/>
  <c r="AL6" i="12"/>
  <c r="AK6" i="12"/>
  <c r="AN5" i="12"/>
  <c r="AM5" i="12"/>
  <c r="AL5" i="12"/>
  <c r="AK5" i="12"/>
  <c r="AN34" i="11"/>
  <c r="AM34" i="11"/>
  <c r="AL34" i="11"/>
  <c r="AK34" i="11"/>
  <c r="AN33" i="11"/>
  <c r="AM33" i="11"/>
  <c r="AL33" i="11"/>
  <c r="AK33" i="11"/>
  <c r="AN32" i="11"/>
  <c r="AM32" i="11"/>
  <c r="AL32" i="11"/>
  <c r="AK32" i="11"/>
  <c r="AN31" i="11"/>
  <c r="AM31" i="11"/>
  <c r="AL31" i="11"/>
  <c r="AK31" i="11"/>
  <c r="AN30" i="11"/>
  <c r="AM30" i="11"/>
  <c r="AL30" i="11"/>
  <c r="AK30" i="11"/>
  <c r="AN29" i="11"/>
  <c r="AM29" i="11"/>
  <c r="AL29" i="11"/>
  <c r="AK29" i="11"/>
  <c r="AN28" i="11"/>
  <c r="AM28" i="11"/>
  <c r="AL28" i="11"/>
  <c r="AK28" i="11"/>
  <c r="AN27" i="11"/>
  <c r="AM27" i="11"/>
  <c r="AL27" i="11"/>
  <c r="AK27" i="11"/>
  <c r="AN26" i="11"/>
  <c r="AM26" i="11"/>
  <c r="AL26" i="11"/>
  <c r="AK26" i="11"/>
  <c r="AN25" i="11"/>
  <c r="AM25" i="11"/>
  <c r="AL25" i="11"/>
  <c r="AK25" i="11"/>
  <c r="AN24" i="11"/>
  <c r="AM24" i="11"/>
  <c r="AL24" i="11"/>
  <c r="AK24" i="11"/>
  <c r="AN23" i="11"/>
  <c r="AM23" i="11"/>
  <c r="AL23" i="11"/>
  <c r="AK23" i="11"/>
  <c r="AN22" i="11"/>
  <c r="AM22" i="11"/>
  <c r="AL22" i="11"/>
  <c r="AK22" i="11"/>
  <c r="AN21" i="11"/>
  <c r="AM21" i="11"/>
  <c r="AL21" i="11"/>
  <c r="AK21" i="11"/>
  <c r="AN20" i="11"/>
  <c r="AM20" i="11"/>
  <c r="AL20" i="11"/>
  <c r="AK20" i="11"/>
  <c r="AN19" i="11"/>
  <c r="AM19" i="11"/>
  <c r="AL19" i="11"/>
  <c r="AK19" i="11"/>
  <c r="AN18" i="11"/>
  <c r="AM18" i="11"/>
  <c r="AL18" i="11"/>
  <c r="AK18" i="11"/>
  <c r="AN17" i="11"/>
  <c r="AM17" i="11"/>
  <c r="AL17" i="11"/>
  <c r="AK17" i="11"/>
  <c r="AN16" i="11"/>
  <c r="AM16" i="11"/>
  <c r="AL16" i="11"/>
  <c r="AK16" i="11"/>
  <c r="AN15" i="11"/>
  <c r="AM15" i="11"/>
  <c r="AL15" i="11"/>
  <c r="AK15" i="11"/>
  <c r="AN14" i="11"/>
  <c r="AM14" i="11"/>
  <c r="AL14" i="11"/>
  <c r="AK14" i="11"/>
  <c r="AN13" i="11"/>
  <c r="AM13" i="11"/>
  <c r="AL13" i="11"/>
  <c r="AK13" i="11"/>
  <c r="AN12" i="11"/>
  <c r="AM12" i="11"/>
  <c r="AL12" i="11"/>
  <c r="AK12" i="11"/>
  <c r="AN11" i="11"/>
  <c r="AM11" i="11"/>
  <c r="AL11" i="11"/>
  <c r="AK11" i="11"/>
  <c r="AN10" i="11"/>
  <c r="AM10" i="11"/>
  <c r="AL10" i="11"/>
  <c r="AK10" i="11"/>
  <c r="AN9" i="11"/>
  <c r="AM9" i="11"/>
  <c r="AL9" i="11"/>
  <c r="AK9" i="11"/>
  <c r="AN8" i="11"/>
  <c r="AM8" i="11"/>
  <c r="AL8" i="11"/>
  <c r="AK8" i="11"/>
  <c r="AN7" i="11"/>
  <c r="AM7" i="11"/>
  <c r="AL7" i="11"/>
  <c r="AK7" i="11"/>
  <c r="AN6" i="11"/>
  <c r="AM6" i="11"/>
  <c r="AL6" i="11"/>
  <c r="AK6" i="11"/>
  <c r="AN5" i="11"/>
  <c r="AM5" i="11"/>
  <c r="AL5" i="11"/>
  <c r="AK5" i="11"/>
  <c r="AN34" i="10"/>
  <c r="AM34" i="10"/>
  <c r="AL34" i="10"/>
  <c r="AK34" i="10"/>
  <c r="AN33" i="10"/>
  <c r="AM33" i="10"/>
  <c r="AL33" i="10"/>
  <c r="AK33" i="10"/>
  <c r="AN32" i="10"/>
  <c r="AM32" i="10"/>
  <c r="AL32" i="10"/>
  <c r="AK32" i="10"/>
  <c r="AN31" i="10"/>
  <c r="AM31" i="10"/>
  <c r="AL31" i="10"/>
  <c r="AK31" i="10"/>
  <c r="AN30" i="10"/>
  <c r="AM30" i="10"/>
  <c r="AL30" i="10"/>
  <c r="AK30" i="10"/>
  <c r="AN29" i="10"/>
  <c r="AM29" i="10"/>
  <c r="AL29" i="10"/>
  <c r="AK29" i="10"/>
  <c r="AN28" i="10"/>
  <c r="AM28" i="10"/>
  <c r="AL28" i="10"/>
  <c r="AK28" i="10"/>
  <c r="AN27" i="10"/>
  <c r="AM27" i="10"/>
  <c r="AL27" i="10"/>
  <c r="AK27" i="10"/>
  <c r="AN26" i="10"/>
  <c r="AM26" i="10"/>
  <c r="AL26" i="10"/>
  <c r="AK26" i="10"/>
  <c r="AN25" i="10"/>
  <c r="AM25" i="10"/>
  <c r="AL25" i="10"/>
  <c r="AK25" i="10"/>
  <c r="AN24" i="10"/>
  <c r="AM24" i="10"/>
  <c r="AL24" i="10"/>
  <c r="AK24" i="10"/>
  <c r="AN23" i="10"/>
  <c r="AM23" i="10"/>
  <c r="AL23" i="10"/>
  <c r="AK23" i="10"/>
  <c r="AN22" i="10"/>
  <c r="AM22" i="10"/>
  <c r="AL22" i="10"/>
  <c r="AK22" i="10"/>
  <c r="AN21" i="10"/>
  <c r="AM21" i="10"/>
  <c r="AL21" i="10"/>
  <c r="AK21" i="10"/>
  <c r="AN20" i="10"/>
  <c r="AM20" i="10"/>
  <c r="AL20" i="10"/>
  <c r="AK20" i="10"/>
  <c r="AN19" i="10"/>
  <c r="AM19" i="10"/>
  <c r="AL19" i="10"/>
  <c r="AK19" i="10"/>
  <c r="AN18" i="10"/>
  <c r="AM18" i="10"/>
  <c r="AL18" i="10"/>
  <c r="AK18" i="10"/>
  <c r="AN17" i="10"/>
  <c r="AM17" i="10"/>
  <c r="AL17" i="10"/>
  <c r="AK17" i="10"/>
  <c r="AN16" i="10"/>
  <c r="AM16" i="10"/>
  <c r="AL16" i="10"/>
  <c r="AK16" i="10"/>
  <c r="AN15" i="10"/>
  <c r="AM15" i="10"/>
  <c r="AL15" i="10"/>
  <c r="AK15" i="10"/>
  <c r="AN14" i="10"/>
  <c r="AM14" i="10"/>
  <c r="AL14" i="10"/>
  <c r="AK14" i="10"/>
  <c r="AN13" i="10"/>
  <c r="AM13" i="10"/>
  <c r="AL13" i="10"/>
  <c r="AK13" i="10"/>
  <c r="AN12" i="10"/>
  <c r="AM12" i="10"/>
  <c r="AL12" i="10"/>
  <c r="AK12" i="10"/>
  <c r="AN11" i="10"/>
  <c r="AM11" i="10"/>
  <c r="AL11" i="10"/>
  <c r="AK11" i="10"/>
  <c r="AN10" i="10"/>
  <c r="AM10" i="10"/>
  <c r="AL10" i="10"/>
  <c r="AK10" i="10"/>
  <c r="AN9" i="10"/>
  <c r="AM9" i="10"/>
  <c r="AL9" i="10"/>
  <c r="AK9" i="10"/>
  <c r="AN8" i="10"/>
  <c r="AM8" i="10"/>
  <c r="AL8" i="10"/>
  <c r="AK8" i="10"/>
  <c r="AN7" i="10"/>
  <c r="AM7" i="10"/>
  <c r="AL7" i="10"/>
  <c r="AK7" i="10"/>
  <c r="AN6" i="10"/>
  <c r="AM6" i="10"/>
  <c r="AL6" i="10"/>
  <c r="AK6" i="10"/>
  <c r="AN5" i="10"/>
  <c r="AM5" i="10"/>
  <c r="AL5" i="10"/>
  <c r="AK5" i="10"/>
  <c r="AN34" i="9"/>
  <c r="AM34" i="9"/>
  <c r="AL34" i="9"/>
  <c r="AK34" i="9"/>
  <c r="AN33" i="9"/>
  <c r="AM33" i="9"/>
  <c r="AL33" i="9"/>
  <c r="AK33" i="9"/>
  <c r="AN32" i="9"/>
  <c r="AM32" i="9"/>
  <c r="AL32" i="9"/>
  <c r="AK32" i="9"/>
  <c r="AN31" i="9"/>
  <c r="AM31" i="9"/>
  <c r="AL31" i="9"/>
  <c r="AK31" i="9"/>
  <c r="AN30" i="9"/>
  <c r="AM30" i="9"/>
  <c r="AL30" i="9"/>
  <c r="AK30" i="9"/>
  <c r="AN29" i="9"/>
  <c r="AM29" i="9"/>
  <c r="AL29" i="9"/>
  <c r="AK29" i="9"/>
  <c r="AN28" i="9"/>
  <c r="AM28" i="9"/>
  <c r="AL28" i="9"/>
  <c r="AK28" i="9"/>
  <c r="AN27" i="9"/>
  <c r="AM27" i="9"/>
  <c r="AL27" i="9"/>
  <c r="AK27" i="9"/>
  <c r="AN26" i="9"/>
  <c r="AM26" i="9"/>
  <c r="AL26" i="9"/>
  <c r="AK26" i="9"/>
  <c r="AN25" i="9"/>
  <c r="AM25" i="9"/>
  <c r="AL25" i="9"/>
  <c r="AK25" i="9"/>
  <c r="AN24" i="9"/>
  <c r="AM24" i="9"/>
  <c r="AL24" i="9"/>
  <c r="AK24" i="9"/>
  <c r="AN23" i="9"/>
  <c r="AM23" i="9"/>
  <c r="AL23" i="9"/>
  <c r="AK23" i="9"/>
  <c r="AN22" i="9"/>
  <c r="AM22" i="9"/>
  <c r="AL22" i="9"/>
  <c r="AK22" i="9"/>
  <c r="AN21" i="9"/>
  <c r="AM21" i="9"/>
  <c r="AL21" i="9"/>
  <c r="AK21" i="9"/>
  <c r="AN20" i="9"/>
  <c r="AM20" i="9"/>
  <c r="AL20" i="9"/>
  <c r="AK20" i="9"/>
  <c r="AN19" i="9"/>
  <c r="AM19" i="9"/>
  <c r="AL19" i="9"/>
  <c r="AK19" i="9"/>
  <c r="AN18" i="9"/>
  <c r="AM18" i="9"/>
  <c r="AL18" i="9"/>
  <c r="AK18" i="9"/>
  <c r="AN17" i="9"/>
  <c r="AM17" i="9"/>
  <c r="AL17" i="9"/>
  <c r="AK17" i="9"/>
  <c r="AN16" i="9"/>
  <c r="AM16" i="9"/>
  <c r="AL16" i="9"/>
  <c r="AK16" i="9"/>
  <c r="AN15" i="9"/>
  <c r="AM15" i="9"/>
  <c r="AL15" i="9"/>
  <c r="AK15" i="9"/>
  <c r="AN14" i="9"/>
  <c r="AM14" i="9"/>
  <c r="AL14" i="9"/>
  <c r="AK14" i="9"/>
  <c r="AN13" i="9"/>
  <c r="AM13" i="9"/>
  <c r="AL13" i="9"/>
  <c r="AK13" i="9"/>
  <c r="AN12" i="9"/>
  <c r="AM12" i="9"/>
  <c r="AL12" i="9"/>
  <c r="AK12" i="9"/>
  <c r="AN11" i="9"/>
  <c r="AM11" i="9"/>
  <c r="AL11" i="9"/>
  <c r="AK11" i="9"/>
  <c r="AN10" i="9"/>
  <c r="AM10" i="9"/>
  <c r="AL10" i="9"/>
  <c r="AK10" i="9"/>
  <c r="AN9" i="9"/>
  <c r="AM9" i="9"/>
  <c r="AL9" i="9"/>
  <c r="AK9" i="9"/>
  <c r="AN8" i="9"/>
  <c r="AM8" i="9"/>
  <c r="AL8" i="9"/>
  <c r="AK8" i="9"/>
  <c r="AN7" i="9"/>
  <c r="AM7" i="9"/>
  <c r="AL7" i="9"/>
  <c r="AK7" i="9"/>
  <c r="AN6" i="9"/>
  <c r="AM6" i="9"/>
  <c r="AL6" i="9"/>
  <c r="AK6" i="9"/>
  <c r="AN5" i="9"/>
  <c r="AM5" i="9"/>
  <c r="AL5" i="9"/>
  <c r="AK5" i="9"/>
  <c r="AN34" i="8"/>
  <c r="AM34" i="8"/>
  <c r="AL34" i="8"/>
  <c r="AK34" i="8"/>
  <c r="AN33" i="8"/>
  <c r="AM33" i="8"/>
  <c r="AL33" i="8"/>
  <c r="AK33" i="8"/>
  <c r="AN32" i="8"/>
  <c r="AM32" i="8"/>
  <c r="AL32" i="8"/>
  <c r="AK32" i="8"/>
  <c r="AN31" i="8"/>
  <c r="AM31" i="8"/>
  <c r="AL31" i="8"/>
  <c r="AK31" i="8"/>
  <c r="AN30" i="8"/>
  <c r="AM30" i="8"/>
  <c r="AL30" i="8"/>
  <c r="AK30" i="8"/>
  <c r="AN29" i="8"/>
  <c r="AM29" i="8"/>
  <c r="AL29" i="8"/>
  <c r="AK29" i="8"/>
  <c r="AN28" i="8"/>
  <c r="AM28" i="8"/>
  <c r="AL28" i="8"/>
  <c r="AK28" i="8"/>
  <c r="AN27" i="8"/>
  <c r="AM27" i="8"/>
  <c r="AL27" i="8"/>
  <c r="AK27" i="8"/>
  <c r="AN26" i="8"/>
  <c r="AM26" i="8"/>
  <c r="AL26" i="8"/>
  <c r="AK26" i="8"/>
  <c r="AN25" i="8"/>
  <c r="AM25" i="8"/>
  <c r="AL25" i="8"/>
  <c r="AK25" i="8"/>
  <c r="AN24" i="8"/>
  <c r="AM24" i="8"/>
  <c r="AL24" i="8"/>
  <c r="AK24" i="8"/>
  <c r="AN23" i="8"/>
  <c r="AM23" i="8"/>
  <c r="AL23" i="8"/>
  <c r="AK23" i="8"/>
  <c r="AN22" i="8"/>
  <c r="AM22" i="8"/>
  <c r="AL22" i="8"/>
  <c r="AK22" i="8"/>
  <c r="AN21" i="8"/>
  <c r="AM21" i="8"/>
  <c r="AL21" i="8"/>
  <c r="AK21" i="8"/>
  <c r="AN20" i="8"/>
  <c r="AM20" i="8"/>
  <c r="AL20" i="8"/>
  <c r="AK20" i="8"/>
  <c r="AN19" i="8"/>
  <c r="AM19" i="8"/>
  <c r="AL19" i="8"/>
  <c r="AK19" i="8"/>
  <c r="AN18" i="8"/>
  <c r="AM18" i="8"/>
  <c r="AL18" i="8"/>
  <c r="AK18" i="8"/>
  <c r="AN17" i="8"/>
  <c r="AM17" i="8"/>
  <c r="AL17" i="8"/>
  <c r="AK17" i="8"/>
  <c r="AN16" i="8"/>
  <c r="AM16" i="8"/>
  <c r="AL16" i="8"/>
  <c r="AK16" i="8"/>
  <c r="AN15" i="8"/>
  <c r="AM15" i="8"/>
  <c r="AL15" i="8"/>
  <c r="AK15" i="8"/>
  <c r="AN14" i="8"/>
  <c r="AM14" i="8"/>
  <c r="AL14" i="8"/>
  <c r="AK14" i="8"/>
  <c r="AN13" i="8"/>
  <c r="AM13" i="8"/>
  <c r="AL13" i="8"/>
  <c r="AK13" i="8"/>
  <c r="AN12" i="8"/>
  <c r="AM12" i="8"/>
  <c r="AL12" i="8"/>
  <c r="AK12" i="8"/>
  <c r="AN11" i="8"/>
  <c r="AM11" i="8"/>
  <c r="AL11" i="8"/>
  <c r="AK11" i="8"/>
  <c r="AN10" i="8"/>
  <c r="AM10" i="8"/>
  <c r="AL10" i="8"/>
  <c r="AK10" i="8"/>
  <c r="AN9" i="8"/>
  <c r="AM9" i="8"/>
  <c r="AL9" i="8"/>
  <c r="AK9" i="8"/>
  <c r="AN8" i="8"/>
  <c r="AM8" i="8"/>
  <c r="AL8" i="8"/>
  <c r="AK8" i="8"/>
  <c r="AN7" i="8"/>
  <c r="AM7" i="8"/>
  <c r="AL7" i="8"/>
  <c r="AK7" i="8"/>
  <c r="AN6" i="8"/>
  <c r="AM6" i="8"/>
  <c r="AL6" i="8"/>
  <c r="AK6" i="8"/>
  <c r="AN5" i="8"/>
  <c r="AM5" i="8"/>
  <c r="AL5" i="8"/>
  <c r="AK5" i="8"/>
  <c r="AN34" i="7"/>
  <c r="AM34" i="7"/>
  <c r="AL34" i="7"/>
  <c r="AK34" i="7"/>
  <c r="AN33" i="7"/>
  <c r="AM33" i="7"/>
  <c r="AL33" i="7"/>
  <c r="AK33" i="7"/>
  <c r="AN32" i="7"/>
  <c r="AM32" i="7"/>
  <c r="AL32" i="7"/>
  <c r="AK32" i="7"/>
  <c r="AN31" i="7"/>
  <c r="AM31" i="7"/>
  <c r="AL31" i="7"/>
  <c r="AK31" i="7"/>
  <c r="AN30" i="7"/>
  <c r="AM30" i="7"/>
  <c r="AL30" i="7"/>
  <c r="AK30" i="7"/>
  <c r="AN29" i="7"/>
  <c r="AM29" i="7"/>
  <c r="AL29" i="7"/>
  <c r="AK29" i="7"/>
  <c r="AN28" i="7"/>
  <c r="AM28" i="7"/>
  <c r="AL28" i="7"/>
  <c r="AK28" i="7"/>
  <c r="AN27" i="7"/>
  <c r="AM27" i="7"/>
  <c r="AL27" i="7"/>
  <c r="AK27" i="7"/>
  <c r="AN26" i="7"/>
  <c r="AM26" i="7"/>
  <c r="AL26" i="7"/>
  <c r="AK26" i="7"/>
  <c r="AN25" i="7"/>
  <c r="AM25" i="7"/>
  <c r="AL25" i="7"/>
  <c r="AK25" i="7"/>
  <c r="AN24" i="7"/>
  <c r="AM24" i="7"/>
  <c r="AL24" i="7"/>
  <c r="AK24" i="7"/>
  <c r="AN23" i="7"/>
  <c r="AM23" i="7"/>
  <c r="AL23" i="7"/>
  <c r="AK23" i="7"/>
  <c r="AN22" i="7"/>
  <c r="AM22" i="7"/>
  <c r="AL22" i="7"/>
  <c r="AK22" i="7"/>
  <c r="AN21" i="7"/>
  <c r="AM21" i="7"/>
  <c r="AL21" i="7"/>
  <c r="AK21" i="7"/>
  <c r="AN20" i="7"/>
  <c r="AM20" i="7"/>
  <c r="AL20" i="7"/>
  <c r="AK20" i="7"/>
  <c r="AN19" i="7"/>
  <c r="AM19" i="7"/>
  <c r="AL19" i="7"/>
  <c r="AK19" i="7"/>
  <c r="AN18" i="7"/>
  <c r="AM18" i="7"/>
  <c r="AL18" i="7"/>
  <c r="AK18" i="7"/>
  <c r="AN17" i="7"/>
  <c r="AM17" i="7"/>
  <c r="AL17" i="7"/>
  <c r="AK17" i="7"/>
  <c r="AN16" i="7"/>
  <c r="AM16" i="7"/>
  <c r="AL16" i="7"/>
  <c r="AK16" i="7"/>
  <c r="AN15" i="7"/>
  <c r="AM15" i="7"/>
  <c r="AL15" i="7"/>
  <c r="AK15" i="7"/>
  <c r="AN14" i="7"/>
  <c r="AM14" i="7"/>
  <c r="AL14" i="7"/>
  <c r="AK14" i="7"/>
  <c r="AN13" i="7"/>
  <c r="AM13" i="7"/>
  <c r="AL13" i="7"/>
  <c r="AK13" i="7"/>
  <c r="AN12" i="7"/>
  <c r="AM12" i="7"/>
  <c r="AL12" i="7"/>
  <c r="AK12" i="7"/>
  <c r="AN11" i="7"/>
  <c r="AM11" i="7"/>
  <c r="AL11" i="7"/>
  <c r="AK11" i="7"/>
  <c r="AN10" i="7"/>
  <c r="AM10" i="7"/>
  <c r="AL10" i="7"/>
  <c r="AK10" i="7"/>
  <c r="AN9" i="7"/>
  <c r="AM9" i="7"/>
  <c r="AL9" i="7"/>
  <c r="AK9" i="7"/>
  <c r="AN8" i="7"/>
  <c r="AM8" i="7"/>
  <c r="AL8" i="7"/>
  <c r="AK8" i="7"/>
  <c r="AN7" i="7"/>
  <c r="AM7" i="7"/>
  <c r="AL7" i="7"/>
  <c r="AK7" i="7"/>
  <c r="AN6" i="7"/>
  <c r="AM6" i="7"/>
  <c r="AL6" i="7"/>
  <c r="AK6" i="7"/>
  <c r="AN5" i="7"/>
  <c r="AM5" i="7"/>
  <c r="AL5" i="7"/>
  <c r="AK5" i="7"/>
  <c r="AN34" i="6"/>
  <c r="AM34" i="6"/>
  <c r="AL34" i="6"/>
  <c r="AK34" i="6"/>
  <c r="AN33" i="6"/>
  <c r="AM33" i="6"/>
  <c r="AL33" i="6"/>
  <c r="AK33" i="6"/>
  <c r="AN32" i="6"/>
  <c r="AM32" i="6"/>
  <c r="AL32" i="6"/>
  <c r="AK32" i="6"/>
  <c r="AN31" i="6"/>
  <c r="AM31" i="6"/>
  <c r="AL31" i="6"/>
  <c r="AK31" i="6"/>
  <c r="AN30" i="6"/>
  <c r="AM30" i="6"/>
  <c r="AL30" i="6"/>
  <c r="AK30" i="6"/>
  <c r="AN29" i="6"/>
  <c r="AM29" i="6"/>
  <c r="AL29" i="6"/>
  <c r="AK29" i="6"/>
  <c r="AN28" i="6"/>
  <c r="AM28" i="6"/>
  <c r="AL28" i="6"/>
  <c r="AK28" i="6"/>
  <c r="AN27" i="6"/>
  <c r="AM27" i="6"/>
  <c r="AL27" i="6"/>
  <c r="AK27" i="6"/>
  <c r="AN26" i="6"/>
  <c r="AM26" i="6"/>
  <c r="AL26" i="6"/>
  <c r="AK26" i="6"/>
  <c r="AN25" i="6"/>
  <c r="AM25" i="6"/>
  <c r="AL25" i="6"/>
  <c r="AK25" i="6"/>
  <c r="AN24" i="6"/>
  <c r="AM24" i="6"/>
  <c r="AL24" i="6"/>
  <c r="AK24" i="6"/>
  <c r="AN23" i="6"/>
  <c r="AM23" i="6"/>
  <c r="AL23" i="6"/>
  <c r="AK23" i="6"/>
  <c r="AN22" i="6"/>
  <c r="AM22" i="6"/>
  <c r="AL22" i="6"/>
  <c r="AK22" i="6"/>
  <c r="AN21" i="6"/>
  <c r="AM21" i="6"/>
  <c r="AL21" i="6"/>
  <c r="AK21" i="6"/>
  <c r="AN20" i="6"/>
  <c r="AM20" i="6"/>
  <c r="AL20" i="6"/>
  <c r="AK20" i="6"/>
  <c r="AN19" i="6"/>
  <c r="AM19" i="6"/>
  <c r="AL19" i="6"/>
  <c r="AK19" i="6"/>
  <c r="AN18" i="6"/>
  <c r="AM18" i="6"/>
  <c r="AL18" i="6"/>
  <c r="AK18" i="6"/>
  <c r="AN17" i="6"/>
  <c r="AM17" i="6"/>
  <c r="AL17" i="6"/>
  <c r="AK17" i="6"/>
  <c r="AN16" i="6"/>
  <c r="AM16" i="6"/>
  <c r="AL16" i="6"/>
  <c r="AK16" i="6"/>
  <c r="AN15" i="6"/>
  <c r="AM15" i="6"/>
  <c r="AL15" i="6"/>
  <c r="AK15" i="6"/>
  <c r="AN14" i="6"/>
  <c r="AM14" i="6"/>
  <c r="AL14" i="6"/>
  <c r="AK14" i="6"/>
  <c r="AN13" i="6"/>
  <c r="AM13" i="6"/>
  <c r="AL13" i="6"/>
  <c r="AK13" i="6"/>
  <c r="AN12" i="6"/>
  <c r="AM12" i="6"/>
  <c r="AL12" i="6"/>
  <c r="AK12" i="6"/>
  <c r="AN11" i="6"/>
  <c r="AM11" i="6"/>
  <c r="AL11" i="6"/>
  <c r="AK11" i="6"/>
  <c r="AN10" i="6"/>
  <c r="AM10" i="6"/>
  <c r="AL10" i="6"/>
  <c r="AK10" i="6"/>
  <c r="AN9" i="6"/>
  <c r="AM9" i="6"/>
  <c r="AL9" i="6"/>
  <c r="AK9" i="6"/>
  <c r="AN8" i="6"/>
  <c r="AM8" i="6"/>
  <c r="AL8" i="6"/>
  <c r="AK8" i="6"/>
  <c r="AN7" i="6"/>
  <c r="AM7" i="6"/>
  <c r="AL7" i="6"/>
  <c r="AK7" i="6"/>
  <c r="AN6" i="6"/>
  <c r="AM6" i="6"/>
  <c r="AL6" i="6"/>
  <c r="AK6" i="6"/>
  <c r="AN5" i="6"/>
  <c r="AM5" i="6"/>
  <c r="AL5" i="6"/>
  <c r="AK5" i="6"/>
  <c r="AN34" i="4"/>
  <c r="AM34" i="4"/>
  <c r="AL34" i="4"/>
  <c r="AK34" i="4"/>
  <c r="AN33" i="4"/>
  <c r="AM33" i="4"/>
  <c r="AL33" i="4"/>
  <c r="AK33" i="4"/>
  <c r="AN32" i="4"/>
  <c r="AM32" i="4"/>
  <c r="AL32" i="4"/>
  <c r="AK32" i="4"/>
  <c r="AN31" i="4"/>
  <c r="AM31" i="4"/>
  <c r="AL31" i="4"/>
  <c r="AK31" i="4"/>
  <c r="AN30" i="4"/>
  <c r="AM30" i="4"/>
  <c r="AL30" i="4"/>
  <c r="AK30" i="4"/>
  <c r="AN29" i="4"/>
  <c r="AM29" i="4"/>
  <c r="AL29" i="4"/>
  <c r="AK29" i="4"/>
  <c r="AN28" i="4"/>
  <c r="AM28" i="4"/>
  <c r="AL28" i="4"/>
  <c r="AK28" i="4"/>
  <c r="AN27" i="4"/>
  <c r="AM27" i="4"/>
  <c r="AL27" i="4"/>
  <c r="AK27" i="4"/>
  <c r="AN26" i="4"/>
  <c r="AM26" i="4"/>
  <c r="AL26" i="4"/>
  <c r="AK26" i="4"/>
  <c r="AN25" i="4"/>
  <c r="AM25" i="4"/>
  <c r="AL25" i="4"/>
  <c r="AK25" i="4"/>
  <c r="AN24" i="4"/>
  <c r="AM24" i="4"/>
  <c r="AL24" i="4"/>
  <c r="AK24" i="4"/>
  <c r="AN23" i="4"/>
  <c r="AM23" i="4"/>
  <c r="AL23" i="4"/>
  <c r="AK23" i="4"/>
  <c r="AN22" i="4"/>
  <c r="AM22" i="4"/>
  <c r="AL22" i="4"/>
  <c r="AK22" i="4"/>
  <c r="AN21" i="4"/>
  <c r="AM21" i="4"/>
  <c r="AL21" i="4"/>
  <c r="AK21" i="4"/>
  <c r="AN20" i="4"/>
  <c r="AM20" i="4"/>
  <c r="AL20" i="4"/>
  <c r="AK20" i="4"/>
  <c r="AN19" i="4"/>
  <c r="AM19" i="4"/>
  <c r="AL19" i="4"/>
  <c r="AK19" i="4"/>
  <c r="AN18" i="4"/>
  <c r="AM18" i="4"/>
  <c r="AL18" i="4"/>
  <c r="AK18" i="4"/>
  <c r="AN17" i="4"/>
  <c r="AM17" i="4"/>
  <c r="AL17" i="4"/>
  <c r="AK17" i="4"/>
  <c r="AN16" i="4"/>
  <c r="AM16" i="4"/>
  <c r="AL16" i="4"/>
  <c r="AK16" i="4"/>
  <c r="AN15" i="4"/>
  <c r="AM15" i="4"/>
  <c r="AL15" i="4"/>
  <c r="AK15" i="4"/>
  <c r="AN14" i="4"/>
  <c r="AM14" i="4"/>
  <c r="AL14" i="4"/>
  <c r="AK14" i="4"/>
  <c r="AN13" i="4"/>
  <c r="AM13" i="4"/>
  <c r="AL13" i="4"/>
  <c r="AK13" i="4"/>
  <c r="AN12" i="4"/>
  <c r="AM12" i="4"/>
  <c r="AL12" i="4"/>
  <c r="AK12" i="4"/>
  <c r="AN11" i="4"/>
  <c r="AM11" i="4"/>
  <c r="AL11" i="4"/>
  <c r="AK11" i="4"/>
  <c r="AN10" i="4"/>
  <c r="AM10" i="4"/>
  <c r="AL10" i="4"/>
  <c r="AK10" i="4"/>
  <c r="AN9" i="4"/>
  <c r="AM9" i="4"/>
  <c r="AL9" i="4"/>
  <c r="AK9" i="4"/>
  <c r="AN8" i="4"/>
  <c r="AM8" i="4"/>
  <c r="AL8" i="4"/>
  <c r="AK8" i="4"/>
  <c r="AN7" i="4"/>
  <c r="AM7" i="4"/>
  <c r="AL7" i="4"/>
  <c r="AK7" i="4"/>
  <c r="AN6" i="4"/>
  <c r="AM6" i="4"/>
  <c r="AL6" i="4"/>
  <c r="AK6" i="4"/>
  <c r="AN5" i="4"/>
  <c r="AM5" i="4"/>
  <c r="AL5" i="4"/>
  <c r="AK5" i="4"/>
  <c r="A2" i="4"/>
  <c r="AN34" i="3"/>
  <c r="AM34" i="3"/>
  <c r="AL34" i="3"/>
  <c r="AK34" i="3"/>
  <c r="AN33" i="3"/>
  <c r="AM33" i="3"/>
  <c r="AL33" i="3"/>
  <c r="AK33" i="3"/>
  <c r="AN32" i="3"/>
  <c r="AM32" i="3"/>
  <c r="AL32" i="3"/>
  <c r="AK32" i="3"/>
  <c r="AN31" i="3"/>
  <c r="AM31" i="3"/>
  <c r="AL31" i="3"/>
  <c r="AK31" i="3"/>
  <c r="AN30" i="3"/>
  <c r="AM30" i="3"/>
  <c r="AL30" i="3"/>
  <c r="AK30" i="3"/>
  <c r="AN29" i="3"/>
  <c r="AM29" i="3"/>
  <c r="AL29" i="3"/>
  <c r="AK29" i="3"/>
  <c r="AN28" i="3"/>
  <c r="AM28" i="3"/>
  <c r="AL28" i="3"/>
  <c r="AK28" i="3"/>
  <c r="AN27" i="3"/>
  <c r="AM27" i="3"/>
  <c r="AL27" i="3"/>
  <c r="AK27" i="3"/>
  <c r="AN26" i="3"/>
  <c r="AM26" i="3"/>
  <c r="AL26" i="3"/>
  <c r="AK26" i="3"/>
  <c r="AN25" i="3"/>
  <c r="AM25" i="3"/>
  <c r="AL25" i="3"/>
  <c r="AK25" i="3"/>
  <c r="AN24" i="3"/>
  <c r="AM24" i="3"/>
  <c r="AL24" i="3"/>
  <c r="AK24" i="3"/>
  <c r="AN23" i="3"/>
  <c r="AM23" i="3"/>
  <c r="AL23" i="3"/>
  <c r="AK23" i="3"/>
  <c r="AN22" i="3"/>
  <c r="AM22" i="3"/>
  <c r="AL22" i="3"/>
  <c r="AK22" i="3"/>
  <c r="AN21" i="3"/>
  <c r="AM21" i="3"/>
  <c r="AL21" i="3"/>
  <c r="AK21" i="3"/>
  <c r="AN20" i="3"/>
  <c r="AM20" i="3"/>
  <c r="AL20" i="3"/>
  <c r="AK20" i="3"/>
  <c r="AN19" i="3"/>
  <c r="AM19" i="3"/>
  <c r="AL19" i="3"/>
  <c r="AK19" i="3"/>
  <c r="AN18" i="3"/>
  <c r="AM18" i="3"/>
  <c r="AL18" i="3"/>
  <c r="AK18" i="3"/>
  <c r="AN17" i="3"/>
  <c r="AM17" i="3"/>
  <c r="AL17" i="3"/>
  <c r="AK17" i="3"/>
  <c r="AN16" i="3"/>
  <c r="AM16" i="3"/>
  <c r="AL16" i="3"/>
  <c r="AK16" i="3"/>
  <c r="AN15" i="3"/>
  <c r="AM15" i="3"/>
  <c r="AL15" i="3"/>
  <c r="AK15" i="3"/>
  <c r="AN14" i="3"/>
  <c r="AM14" i="3"/>
  <c r="AL14" i="3"/>
  <c r="AK14" i="3"/>
  <c r="AN13" i="3"/>
  <c r="AM13" i="3"/>
  <c r="AL13" i="3"/>
  <c r="AK13" i="3"/>
  <c r="AN12" i="3"/>
  <c r="AM12" i="3"/>
  <c r="AL12" i="3"/>
  <c r="AK12" i="3"/>
  <c r="AN11" i="3"/>
  <c r="AM11" i="3"/>
  <c r="AL11" i="3"/>
  <c r="AK11" i="3"/>
  <c r="AN10" i="3"/>
  <c r="AM10" i="3"/>
  <c r="AL10" i="3"/>
  <c r="AK10" i="3"/>
  <c r="AN9" i="3"/>
  <c r="AM9" i="3"/>
  <c r="AL9" i="3"/>
  <c r="AK9" i="3"/>
  <c r="AN8" i="3"/>
  <c r="AM8" i="3"/>
  <c r="AL8" i="3"/>
  <c r="AK8" i="3"/>
  <c r="AN7" i="3"/>
  <c r="AM7" i="3"/>
  <c r="AL7" i="3"/>
  <c r="AK7" i="3"/>
  <c r="AN6" i="3"/>
  <c r="AM6" i="3"/>
  <c r="AL6" i="3"/>
  <c r="AK6" i="3"/>
  <c r="AN5" i="3"/>
  <c r="AM5" i="3"/>
  <c r="AL5" i="3"/>
  <c r="AK5" i="3"/>
  <c r="AN34" i="2"/>
  <c r="AM34" i="2"/>
  <c r="AL34" i="2"/>
  <c r="AK34" i="2"/>
  <c r="AN33" i="2"/>
  <c r="AM33" i="2"/>
  <c r="AL33" i="2"/>
  <c r="AK33" i="2"/>
  <c r="AN32" i="2"/>
  <c r="AM32" i="2"/>
  <c r="AL32" i="2"/>
  <c r="AK32" i="2"/>
  <c r="AN31" i="2"/>
  <c r="AM31" i="2"/>
  <c r="AL31" i="2"/>
  <c r="AK31" i="2"/>
  <c r="AN30" i="2"/>
  <c r="AM30" i="2"/>
  <c r="AL30" i="2"/>
  <c r="AK30" i="2"/>
  <c r="AN29" i="2"/>
  <c r="AM29" i="2"/>
  <c r="AL29" i="2"/>
  <c r="AK29" i="2"/>
  <c r="AN28" i="2"/>
  <c r="AM28" i="2"/>
  <c r="AL28" i="2"/>
  <c r="AK28" i="2"/>
  <c r="AN27" i="2"/>
  <c r="AM27" i="2"/>
  <c r="AL27" i="2"/>
  <c r="AK27" i="2"/>
  <c r="AN26" i="2"/>
  <c r="AM26" i="2"/>
  <c r="AL26" i="2"/>
  <c r="AK26" i="2"/>
  <c r="AN25" i="2"/>
  <c r="AM25" i="2"/>
  <c r="AL25" i="2"/>
  <c r="AK25" i="2"/>
  <c r="AN24" i="2"/>
  <c r="AM24" i="2"/>
  <c r="AL24" i="2"/>
  <c r="AK24" i="2"/>
  <c r="AN23" i="2"/>
  <c r="AM23" i="2"/>
  <c r="AL23" i="2"/>
  <c r="AK23" i="2"/>
  <c r="AN22" i="2"/>
  <c r="AM22" i="2"/>
  <c r="AL22" i="2"/>
  <c r="AK22" i="2"/>
  <c r="AN21" i="2"/>
  <c r="AM21" i="2"/>
  <c r="AL21" i="2"/>
  <c r="AK21" i="2"/>
  <c r="AN20" i="2"/>
  <c r="AM20" i="2"/>
  <c r="AL20" i="2"/>
  <c r="AK20" i="2"/>
  <c r="AN19" i="2"/>
  <c r="AM19" i="2"/>
  <c r="AL19" i="2"/>
  <c r="AK19" i="2"/>
  <c r="AN18" i="2"/>
  <c r="AM18" i="2"/>
  <c r="AL18" i="2"/>
  <c r="AK18" i="2"/>
  <c r="AN17" i="2"/>
  <c r="AM17" i="2"/>
  <c r="AL17" i="2"/>
  <c r="AK17" i="2"/>
  <c r="AN16" i="2"/>
  <c r="AM16" i="2"/>
  <c r="AL16" i="2"/>
  <c r="AK16" i="2"/>
  <c r="AN15" i="2"/>
  <c r="AM15" i="2"/>
  <c r="AL15" i="2"/>
  <c r="AK15" i="2"/>
  <c r="AN14" i="2"/>
  <c r="AM14" i="2"/>
  <c r="AL14" i="2"/>
  <c r="AK14" i="2"/>
  <c r="AN13" i="2"/>
  <c r="AM13" i="2"/>
  <c r="AL13" i="2"/>
  <c r="AK13" i="2"/>
  <c r="AN12" i="2"/>
  <c r="AM12" i="2"/>
  <c r="AL12" i="2"/>
  <c r="AK12" i="2"/>
  <c r="AN11" i="2"/>
  <c r="AM11" i="2"/>
  <c r="AL11" i="2"/>
  <c r="AK11" i="2"/>
  <c r="AN10" i="2"/>
  <c r="AM10" i="2"/>
  <c r="AL10" i="2"/>
  <c r="AK10" i="2"/>
  <c r="AN9" i="2"/>
  <c r="AM9" i="2"/>
  <c r="AL9" i="2"/>
  <c r="AK9" i="2"/>
  <c r="AN8" i="2"/>
  <c r="AM8" i="2"/>
  <c r="AL8" i="2"/>
  <c r="AK8" i="2"/>
  <c r="AN7" i="2"/>
  <c r="AM7" i="2"/>
  <c r="AL7" i="2"/>
  <c r="AK7" i="2"/>
  <c r="AN6" i="2"/>
  <c r="AM6" i="2"/>
  <c r="AL6" i="2"/>
  <c r="AK6" i="2"/>
  <c r="AN5" i="2"/>
  <c r="AM5" i="2"/>
  <c r="AL5" i="2"/>
  <c r="AK5" i="2"/>
  <c r="AN34" i="1"/>
  <c r="AM34" i="1"/>
  <c r="AL34" i="1"/>
  <c r="AK34" i="1"/>
  <c r="AN33" i="1"/>
  <c r="AM33" i="1"/>
  <c r="AL33" i="1"/>
  <c r="AK33" i="1"/>
  <c r="AN32" i="1"/>
  <c r="AM32" i="1"/>
  <c r="AL32" i="1"/>
  <c r="AK32" i="1"/>
  <c r="AN31" i="1"/>
  <c r="AM31" i="1"/>
  <c r="AL31" i="1"/>
  <c r="AK31" i="1"/>
  <c r="AN30" i="1"/>
  <c r="AM30" i="1"/>
  <c r="AL30" i="1"/>
  <c r="AK30" i="1"/>
  <c r="AN29" i="1"/>
  <c r="AM29" i="1"/>
  <c r="AL29" i="1"/>
  <c r="AK29" i="1"/>
  <c r="AN28" i="1"/>
  <c r="AM28" i="1"/>
  <c r="AL28" i="1"/>
  <c r="AK28" i="1"/>
  <c r="AN27" i="1"/>
  <c r="AM27" i="1"/>
  <c r="AL27" i="1"/>
  <c r="AK27" i="1"/>
  <c r="AN26" i="1"/>
  <c r="AM26" i="1"/>
  <c r="AL26" i="1"/>
  <c r="AK26" i="1"/>
  <c r="AN25" i="1"/>
  <c r="AM25" i="1"/>
  <c r="AL25" i="1"/>
  <c r="AK25" i="1"/>
  <c r="AN24" i="1"/>
  <c r="AM24" i="1"/>
  <c r="AL24" i="1"/>
  <c r="AK24" i="1"/>
  <c r="AN23" i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M20" i="1"/>
  <c r="AL20" i="1"/>
  <c r="AK20" i="1"/>
  <c r="AN19" i="1"/>
  <c r="AM19" i="1"/>
  <c r="AL19" i="1"/>
  <c r="AK19" i="1"/>
  <c r="AN18" i="1"/>
  <c r="AM18" i="1"/>
  <c r="AL18" i="1"/>
  <c r="AK18" i="1"/>
  <c r="AN17" i="1"/>
  <c r="AM17" i="1"/>
  <c r="AL17" i="1"/>
  <c r="AK17" i="1"/>
  <c r="AN16" i="1"/>
  <c r="AM16" i="1"/>
  <c r="AL16" i="1"/>
  <c r="AK16" i="1"/>
  <c r="AN15" i="1"/>
  <c r="AM15" i="1"/>
  <c r="AL15" i="1"/>
  <c r="AK15" i="1"/>
  <c r="AN14" i="1"/>
  <c r="AM14" i="1"/>
  <c r="AL14" i="1"/>
  <c r="AK14" i="1"/>
  <c r="AN13" i="1"/>
  <c r="AM13" i="1"/>
  <c r="AL13" i="1"/>
  <c r="AK13" i="1"/>
  <c r="AN12" i="1"/>
  <c r="AM12" i="1"/>
  <c r="AL12" i="1"/>
  <c r="AK12" i="1"/>
  <c r="AN11" i="1"/>
  <c r="AM11" i="1"/>
  <c r="AL11" i="1"/>
  <c r="AK11" i="1"/>
  <c r="AN10" i="1"/>
  <c r="AM10" i="1"/>
  <c r="AL10" i="1"/>
  <c r="AK10" i="1"/>
  <c r="AN9" i="1"/>
  <c r="AM9" i="1"/>
  <c r="AL9" i="1"/>
  <c r="AK9" i="1"/>
  <c r="AN8" i="1"/>
  <c r="AM8" i="1"/>
  <c r="AL8" i="1"/>
  <c r="AK8" i="1"/>
  <c r="AN7" i="1"/>
  <c r="AM7" i="1"/>
  <c r="AL7" i="1"/>
  <c r="AK7" i="1"/>
  <c r="AN6" i="1"/>
  <c r="AM6" i="1"/>
  <c r="AL6" i="1"/>
  <c r="AK6" i="1"/>
  <c r="AN5" i="1"/>
  <c r="AM5" i="1"/>
  <c r="AL5" i="1"/>
  <c r="AK5" i="1"/>
  <c r="G4" i="13" l="1"/>
  <c r="K4" i="13" s="1"/>
  <c r="I4" i="13"/>
  <c r="H4" i="13"/>
  <c r="J4" i="13"/>
  <c r="K28" i="13"/>
  <c r="K33" i="13"/>
  <c r="K23" i="13"/>
  <c r="K8" i="13"/>
  <c r="K13" i="13"/>
  <c r="K18" i="13"/>
  <c r="K21" i="13"/>
  <c r="K26" i="13"/>
  <c r="K31" i="13"/>
  <c r="K6" i="13"/>
  <c r="K11" i="13"/>
  <c r="K16" i="13"/>
  <c r="K9" i="13"/>
  <c r="K14" i="13"/>
  <c r="K19" i="13"/>
  <c r="K24" i="13"/>
  <c r="K29" i="13"/>
  <c r="K7" i="13"/>
  <c r="K12" i="13"/>
  <c r="K17" i="13"/>
  <c r="K22" i="13"/>
  <c r="K27" i="13"/>
  <c r="K32" i="13"/>
  <c r="K5" i="13"/>
  <c r="K10" i="13"/>
  <c r="K15" i="13"/>
  <c r="K20" i="13"/>
  <c r="K25" i="13"/>
  <c r="K30" i="13"/>
  <c r="E34" i="4" l="1"/>
  <c r="E34" i="3"/>
  <c r="E34" i="7"/>
  <c r="E34" i="9"/>
  <c r="E34" i="2"/>
  <c r="E34" i="12"/>
  <c r="E34" i="8"/>
  <c r="E34" i="5"/>
  <c r="E34" i="10"/>
  <c r="B34" i="3"/>
  <c r="B34" i="12"/>
  <c r="B34" i="2"/>
  <c r="B34" i="8"/>
  <c r="B34" i="10"/>
  <c r="B34" i="9"/>
  <c r="B34" i="5"/>
  <c r="B34" i="4"/>
  <c r="D34" i="7"/>
  <c r="D34" i="3"/>
  <c r="D34" i="10"/>
  <c r="D34" i="8"/>
  <c r="D34" i="9"/>
  <c r="D34" i="2"/>
  <c r="D34" i="5"/>
  <c r="D34" i="12"/>
  <c r="D34" i="4"/>
  <c r="D34" i="1"/>
  <c r="D34" i="11" s="1"/>
  <c r="B34" i="1"/>
  <c r="B34" i="11" s="1"/>
  <c r="E34" i="1"/>
  <c r="E34" i="11"/>
  <c r="B5" i="11"/>
  <c r="C34" i="4"/>
  <c r="C34" i="9"/>
  <c r="C34" i="7"/>
  <c r="C34" i="3"/>
  <c r="C34" i="2"/>
  <c r="C34" i="8"/>
  <c r="C34" i="10"/>
  <c r="C34" i="5"/>
  <c r="C34" i="1"/>
  <c r="C34" i="11" s="1"/>
  <c r="C34" i="12"/>
  <c r="B7" i="8"/>
  <c r="B7" i="3"/>
  <c r="B7" i="9"/>
  <c r="B7" i="4"/>
  <c r="B7" i="12"/>
  <c r="B7" i="10"/>
  <c r="B7" i="5"/>
  <c r="B7" i="2"/>
  <c r="B7" i="1"/>
  <c r="B7" i="11" s="1"/>
  <c r="D14" i="8"/>
  <c r="D14" i="9"/>
  <c r="D14" i="12"/>
  <c r="D14" i="10"/>
  <c r="D14" i="5"/>
  <c r="D14" i="2"/>
  <c r="D14" i="3"/>
  <c r="D14" i="4"/>
  <c r="D14" i="7"/>
  <c r="D14" i="1"/>
  <c r="D14" i="11" s="1"/>
  <c r="B27" i="10"/>
  <c r="B27" i="4"/>
  <c r="B27" i="8"/>
  <c r="B27" i="2"/>
  <c r="B27" i="12"/>
  <c r="B27" i="9"/>
  <c r="B27" i="5"/>
  <c r="B27" i="3"/>
  <c r="B27" i="1"/>
  <c r="B27" i="11" s="1"/>
  <c r="D6" i="8"/>
  <c r="D6" i="7"/>
  <c r="D6" i="12"/>
  <c r="D6" i="3"/>
  <c r="D6" i="9"/>
  <c r="D6" i="4"/>
  <c r="D6" i="2"/>
  <c r="D6" i="10"/>
  <c r="D6" i="5"/>
  <c r="D6" i="1"/>
  <c r="D6" i="11" s="1"/>
  <c r="B9" i="3"/>
  <c r="B9" i="5"/>
  <c r="B9" i="2"/>
  <c r="B9" i="4"/>
  <c r="B9" i="8"/>
  <c r="B9" i="10"/>
  <c r="B9" i="12"/>
  <c r="B9" i="9"/>
  <c r="B9" i="1"/>
  <c r="B9" i="11" s="1"/>
  <c r="D11" i="5"/>
  <c r="D11" i="8"/>
  <c r="D11" i="10"/>
  <c r="D11" i="4"/>
  <c r="D11" i="12"/>
  <c r="D11" i="2"/>
  <c r="D11" i="9"/>
  <c r="D11" i="3"/>
  <c r="D11" i="7"/>
  <c r="D11" i="1"/>
  <c r="D11" i="11" s="1"/>
  <c r="B14" i="4"/>
  <c r="B14" i="8"/>
  <c r="B14" i="12"/>
  <c r="B14" i="3"/>
  <c r="B14" i="10"/>
  <c r="B14" i="2"/>
  <c r="B14" i="9"/>
  <c r="B14" i="5"/>
  <c r="B14" i="1"/>
  <c r="B14" i="11" s="1"/>
  <c r="D16" i="5"/>
  <c r="D16" i="12"/>
  <c r="D16" i="9"/>
  <c r="D16" i="4"/>
  <c r="D16" i="3"/>
  <c r="D16" i="2"/>
  <c r="D16" i="8"/>
  <c r="D16" i="10"/>
  <c r="D16" i="7"/>
  <c r="D16" i="1"/>
  <c r="D16" i="11" s="1"/>
  <c r="B19" i="12"/>
  <c r="B19" i="3"/>
  <c r="B19" i="10"/>
  <c r="B19" i="2"/>
  <c r="B19" i="4"/>
  <c r="B19" i="8"/>
  <c r="B19" i="9"/>
  <c r="B19" i="5"/>
  <c r="B19" i="1"/>
  <c r="B19" i="11" s="1"/>
  <c r="D21" i="12"/>
  <c r="D21" i="9"/>
  <c r="D21" i="2"/>
  <c r="D21" i="7"/>
  <c r="D21" i="4"/>
  <c r="D21" i="8"/>
  <c r="D21" i="3"/>
  <c r="D21" i="5"/>
  <c r="D21" i="10"/>
  <c r="D21" i="1"/>
  <c r="D21" i="11" s="1"/>
  <c r="B24" i="5"/>
  <c r="B24" i="8"/>
  <c r="B24" i="9"/>
  <c r="B24" i="12"/>
  <c r="B24" i="4"/>
  <c r="B24" i="2"/>
  <c r="B24" i="10"/>
  <c r="B24" i="3"/>
  <c r="B24" i="1"/>
  <c r="B24" i="11" s="1"/>
  <c r="D26" i="2"/>
  <c r="D26" i="7"/>
  <c r="D26" i="10"/>
  <c r="D26" i="5"/>
  <c r="D26" i="9"/>
  <c r="D26" i="12"/>
  <c r="D26" i="4"/>
  <c r="D26" i="3"/>
  <c r="D26" i="8"/>
  <c r="D26" i="1"/>
  <c r="D26" i="11" s="1"/>
  <c r="B29" i="4"/>
  <c r="B29" i="8"/>
  <c r="B29" i="12"/>
  <c r="B29" i="3"/>
  <c r="B29" i="10"/>
  <c r="B29" i="5"/>
  <c r="B29" i="9"/>
  <c r="B29" i="2"/>
  <c r="B29" i="1"/>
  <c r="B29" i="11" s="1"/>
  <c r="D31" i="9"/>
  <c r="D31" i="7"/>
  <c r="D31" i="12"/>
  <c r="D31" i="5"/>
  <c r="D31" i="10"/>
  <c r="D31" i="4"/>
  <c r="D31" i="8"/>
  <c r="D31" i="2"/>
  <c r="D31" i="3"/>
  <c r="D31" i="1"/>
  <c r="D31" i="11" s="1"/>
  <c r="E6" i="7"/>
  <c r="E6" i="9"/>
  <c r="E6" i="4"/>
  <c r="E6" i="5"/>
  <c r="E6" i="8"/>
  <c r="E6" i="10"/>
  <c r="E6" i="12"/>
  <c r="E6" i="3"/>
  <c r="E6" i="2"/>
  <c r="E6" i="1"/>
  <c r="E6" i="11" s="1"/>
  <c r="C9" i="3"/>
  <c r="C9" i="4"/>
  <c r="C9" i="2"/>
  <c r="C9" i="10"/>
  <c r="C9" i="8"/>
  <c r="C9" i="12"/>
  <c r="C9" i="9"/>
  <c r="C9" i="5"/>
  <c r="C9" i="7"/>
  <c r="C9" i="1"/>
  <c r="C9" i="11" s="1"/>
  <c r="E11" i="3"/>
  <c r="E11" i="9"/>
  <c r="E11" i="8"/>
  <c r="E11" i="2"/>
  <c r="E11" i="7"/>
  <c r="E11" i="10"/>
  <c r="E11" i="12"/>
  <c r="E11" i="5"/>
  <c r="E11" i="4"/>
  <c r="E11" i="1"/>
  <c r="E11" i="11" s="1"/>
  <c r="C14" i="3"/>
  <c r="C14" i="8"/>
  <c r="C14" i="10"/>
  <c r="C14" i="2"/>
  <c r="C14" i="4"/>
  <c r="C14" i="7"/>
  <c r="C14" i="9"/>
  <c r="C14" i="5"/>
  <c r="C14" i="12"/>
  <c r="C14" i="1"/>
  <c r="C14" i="11" s="1"/>
  <c r="E16" i="5"/>
  <c r="E16" i="4"/>
  <c r="E16" i="2"/>
  <c r="E16" i="7"/>
  <c r="E16" i="8"/>
  <c r="E16" i="9"/>
  <c r="E16" i="10"/>
  <c r="E16" i="3"/>
  <c r="E16" i="12"/>
  <c r="E16" i="1"/>
  <c r="E16" i="11" s="1"/>
  <c r="C19" i="2"/>
  <c r="C19" i="9"/>
  <c r="C19" i="12"/>
  <c r="C19" i="8"/>
  <c r="C19" i="4"/>
  <c r="C19" i="5"/>
  <c r="C19" i="10"/>
  <c r="C19" i="3"/>
  <c r="C19" i="7"/>
  <c r="C19" i="1"/>
  <c r="C19" i="11" s="1"/>
  <c r="E21" i="5"/>
  <c r="E21" i="9"/>
  <c r="E21" i="10"/>
  <c r="E21" i="7"/>
  <c r="E21" i="4"/>
  <c r="E21" i="3"/>
  <c r="E21" i="12"/>
  <c r="E21" i="8"/>
  <c r="E21" i="2"/>
  <c r="E21" i="1"/>
  <c r="E21" i="11" s="1"/>
  <c r="C24" i="4"/>
  <c r="C24" i="5"/>
  <c r="C24" i="7"/>
  <c r="C24" i="8"/>
  <c r="C24" i="2"/>
  <c r="C24" i="3"/>
  <c r="C24" i="10"/>
  <c r="C24" i="12"/>
  <c r="C24" i="9"/>
  <c r="C24" i="1"/>
  <c r="C24" i="11" s="1"/>
  <c r="E26" i="5"/>
  <c r="E26" i="8"/>
  <c r="E26" i="3"/>
  <c r="E26" i="9"/>
  <c r="E26" i="4"/>
  <c r="E26" i="7"/>
  <c r="E26" i="10"/>
  <c r="E26" i="2"/>
  <c r="E26" i="12"/>
  <c r="E26" i="1"/>
  <c r="E26" i="11" s="1"/>
  <c r="C29" i="7"/>
  <c r="C29" i="12"/>
  <c r="C29" i="9"/>
  <c r="C29" i="5"/>
  <c r="C29" i="4"/>
  <c r="C29" i="2"/>
  <c r="C29" i="10"/>
  <c r="C29" i="8"/>
  <c r="C29" i="3"/>
  <c r="C29" i="1"/>
  <c r="C29" i="11" s="1"/>
  <c r="E31" i="9"/>
  <c r="E31" i="4"/>
  <c r="E31" i="2"/>
  <c r="E31" i="5"/>
  <c r="E31" i="7"/>
  <c r="E31" i="3"/>
  <c r="E31" i="12"/>
  <c r="E31" i="8"/>
  <c r="E31" i="10"/>
  <c r="E31" i="1"/>
  <c r="E31" i="11" s="1"/>
  <c r="D9" i="2"/>
  <c r="D9" i="7"/>
  <c r="D9" i="4"/>
  <c r="D9" i="3"/>
  <c r="D9" i="12"/>
  <c r="D9" i="8"/>
  <c r="D9" i="5"/>
  <c r="D9" i="9"/>
  <c r="D9" i="10"/>
  <c r="D9" i="1"/>
  <c r="D9" i="11" s="1"/>
  <c r="B17" i="10"/>
  <c r="B17" i="2"/>
  <c r="B17" i="3"/>
  <c r="B17" i="5"/>
  <c r="B17" i="9"/>
  <c r="B17" i="8"/>
  <c r="B17" i="4"/>
  <c r="B17" i="12"/>
  <c r="B17" i="1"/>
  <c r="B17" i="11" s="1"/>
  <c r="B22" i="4"/>
  <c r="B22" i="2"/>
  <c r="B22" i="5"/>
  <c r="B22" i="12"/>
  <c r="B22" i="10"/>
  <c r="B22" i="9"/>
  <c r="B22" i="8"/>
  <c r="B22" i="3"/>
  <c r="B22" i="1"/>
  <c r="B22" i="11" s="1"/>
  <c r="D29" i="5"/>
  <c r="D29" i="10"/>
  <c r="D29" i="7"/>
  <c r="D29" i="12"/>
  <c r="D29" i="2"/>
  <c r="D29" i="4"/>
  <c r="D29" i="9"/>
  <c r="D29" i="8"/>
  <c r="D29" i="3"/>
  <c r="D29" i="1"/>
  <c r="D29" i="11" s="1"/>
  <c r="C7" i="3"/>
  <c r="C7" i="4"/>
  <c r="C7" i="10"/>
  <c r="C7" i="2"/>
  <c r="C7" i="12"/>
  <c r="C7" i="8"/>
  <c r="C7" i="5"/>
  <c r="C7" i="9"/>
  <c r="C7" i="7"/>
  <c r="C7" i="1"/>
  <c r="C7" i="11" s="1"/>
  <c r="E14" i="5"/>
  <c r="E14" i="4"/>
  <c r="E14" i="7"/>
  <c r="E14" i="12"/>
  <c r="E14" i="2"/>
  <c r="E14" i="8"/>
  <c r="E14" i="10"/>
  <c r="E14" i="3"/>
  <c r="E14" i="9"/>
  <c r="E14" i="1"/>
  <c r="E14" i="11" s="1"/>
  <c r="C22" i="2"/>
  <c r="C22" i="5"/>
  <c r="C22" i="9"/>
  <c r="C22" i="4"/>
  <c r="C22" i="7"/>
  <c r="C22" i="3"/>
  <c r="C22" i="8"/>
  <c r="C22" i="12"/>
  <c r="C22" i="10"/>
  <c r="C22" i="1"/>
  <c r="C22" i="11" s="1"/>
  <c r="C27" i="4"/>
  <c r="C27" i="2"/>
  <c r="C27" i="7"/>
  <c r="C27" i="3"/>
  <c r="C27" i="5"/>
  <c r="C27" i="9"/>
  <c r="C27" i="8"/>
  <c r="C27" i="12"/>
  <c r="C27" i="10"/>
  <c r="C27" i="1"/>
  <c r="C27" i="11" s="1"/>
  <c r="D7" i="3"/>
  <c r="D7" i="9"/>
  <c r="D7" i="10"/>
  <c r="D7" i="4"/>
  <c r="D7" i="2"/>
  <c r="D7" i="12"/>
  <c r="D7" i="5"/>
  <c r="D7" i="8"/>
  <c r="D7" i="7"/>
  <c r="D7" i="1"/>
  <c r="D7" i="11" s="1"/>
  <c r="B15" i="3"/>
  <c r="B15" i="9"/>
  <c r="B15" i="8"/>
  <c r="B15" i="2"/>
  <c r="B15" i="4"/>
  <c r="B15" i="5"/>
  <c r="B15" i="12"/>
  <c r="B15" i="10"/>
  <c r="B15" i="1"/>
  <c r="B15" i="11" s="1"/>
  <c r="D22" i="5"/>
  <c r="D22" i="8"/>
  <c r="D22" i="12"/>
  <c r="D22" i="7"/>
  <c r="D22" i="10"/>
  <c r="D22" i="9"/>
  <c r="D22" i="2"/>
  <c r="D22" i="4"/>
  <c r="D22" i="3"/>
  <c r="D22" i="1"/>
  <c r="D22" i="11" s="1"/>
  <c r="B25" i="10"/>
  <c r="B25" i="3"/>
  <c r="B25" i="2"/>
  <c r="B25" i="12"/>
  <c r="B25" i="9"/>
  <c r="B25" i="8"/>
  <c r="B25" i="5"/>
  <c r="B25" i="4"/>
  <c r="B25" i="1"/>
  <c r="B25" i="11" s="1"/>
  <c r="D32" i="7"/>
  <c r="D32" i="12"/>
  <c r="D32" i="5"/>
  <c r="D32" i="2"/>
  <c r="D32" i="10"/>
  <c r="D32" i="3"/>
  <c r="D32" i="8"/>
  <c r="D32" i="4"/>
  <c r="D32" i="9"/>
  <c r="D32" i="1"/>
  <c r="D32" i="11" s="1"/>
  <c r="C5" i="10"/>
  <c r="C5" i="8"/>
  <c r="C5" i="12"/>
  <c r="C5" i="2"/>
  <c r="C5" i="3"/>
  <c r="C5" i="5"/>
  <c r="C5" i="9"/>
  <c r="C5" i="7"/>
  <c r="C5" i="4"/>
  <c r="C5" i="1"/>
  <c r="C5" i="11" s="1"/>
  <c r="C10" i="3"/>
  <c r="C10" i="9"/>
  <c r="C10" i="10"/>
  <c r="C10" i="12"/>
  <c r="C10" i="5"/>
  <c r="C10" i="4"/>
  <c r="C10" i="7"/>
  <c r="C10" i="8"/>
  <c r="C10" i="2"/>
  <c r="C10" i="1"/>
  <c r="C10" i="11" s="1"/>
  <c r="E17" i="5"/>
  <c r="E17" i="3"/>
  <c r="E17" i="4"/>
  <c r="E17" i="7"/>
  <c r="E17" i="9"/>
  <c r="E17" i="8"/>
  <c r="E17" i="10"/>
  <c r="E17" i="2"/>
  <c r="E17" i="12"/>
  <c r="E17" i="1"/>
  <c r="E17" i="11" s="1"/>
  <c r="C25" i="5"/>
  <c r="C25" i="9"/>
  <c r="C25" i="8"/>
  <c r="C25" i="7"/>
  <c r="C25" i="3"/>
  <c r="C25" i="2"/>
  <c r="C25" i="10"/>
  <c r="C25" i="12"/>
  <c r="C25" i="4"/>
  <c r="C25" i="1"/>
  <c r="C25" i="11" s="1"/>
  <c r="E32" i="9"/>
  <c r="E32" i="8"/>
  <c r="E32" i="7"/>
  <c r="E32" i="12"/>
  <c r="E32" i="3"/>
  <c r="E32" i="5"/>
  <c r="E32" i="4"/>
  <c r="E32" i="10"/>
  <c r="E32" i="2"/>
  <c r="E32" i="1"/>
  <c r="E32" i="11" s="1"/>
  <c r="B13" i="10"/>
  <c r="B13" i="8"/>
  <c r="B13" i="2"/>
  <c r="B13" i="4"/>
  <c r="B13" i="12"/>
  <c r="B13" i="9"/>
  <c r="B13" i="5"/>
  <c r="B13" i="3"/>
  <c r="B13" i="1"/>
  <c r="B13" i="11" s="1"/>
  <c r="B23" i="10"/>
  <c r="B23" i="9"/>
  <c r="B23" i="12"/>
  <c r="B23" i="5"/>
  <c r="B23" i="2"/>
  <c r="B23" i="8"/>
  <c r="B23" i="4"/>
  <c r="B23" i="3"/>
  <c r="B23" i="1"/>
  <c r="B23" i="11" s="1"/>
  <c r="D25" i="8"/>
  <c r="D25" i="3"/>
  <c r="D25" i="9"/>
  <c r="D25" i="12"/>
  <c r="D25" i="4"/>
  <c r="D25" i="7"/>
  <c r="D25" i="10"/>
  <c r="D25" i="5"/>
  <c r="D25" i="2"/>
  <c r="D25" i="1"/>
  <c r="D25" i="11" s="1"/>
  <c r="B33" i="3"/>
  <c r="B33" i="4"/>
  <c r="B33" i="10"/>
  <c r="B33" i="9"/>
  <c r="B33" i="8"/>
  <c r="B33" i="2"/>
  <c r="B33" i="5"/>
  <c r="B33" i="12"/>
  <c r="B33" i="1"/>
  <c r="B33" i="11" s="1"/>
  <c r="E5" i="9"/>
  <c r="E5" i="10"/>
  <c r="E5" i="4"/>
  <c r="E5" i="7"/>
  <c r="E5" i="12"/>
  <c r="E5" i="8"/>
  <c r="E5" i="2"/>
  <c r="E5" i="5"/>
  <c r="E5" i="3"/>
  <c r="E5" i="1"/>
  <c r="E5" i="11" s="1"/>
  <c r="C8" i="4"/>
  <c r="C8" i="9"/>
  <c r="C8" i="10"/>
  <c r="C8" i="12"/>
  <c r="C8" i="7"/>
  <c r="C8" i="5"/>
  <c r="C8" i="2"/>
  <c r="C8" i="3"/>
  <c r="C8" i="8"/>
  <c r="C8" i="1"/>
  <c r="C8" i="11" s="1"/>
  <c r="E10" i="3"/>
  <c r="E10" i="8"/>
  <c r="E10" i="12"/>
  <c r="E10" i="7"/>
  <c r="E10" i="10"/>
  <c r="E10" i="2"/>
  <c r="E10" i="9"/>
  <c r="E10" i="5"/>
  <c r="E10" i="4"/>
  <c r="E10" i="1"/>
  <c r="E10" i="11" s="1"/>
  <c r="C13" i="4"/>
  <c r="C13" i="3"/>
  <c r="C13" i="10"/>
  <c r="C13" i="7"/>
  <c r="C13" i="2"/>
  <c r="C13" i="9"/>
  <c r="C13" i="12"/>
  <c r="C13" i="5"/>
  <c r="C13" i="8"/>
  <c r="C13" i="1"/>
  <c r="C13" i="11" s="1"/>
  <c r="E15" i="7"/>
  <c r="E15" i="4"/>
  <c r="E15" i="12"/>
  <c r="E15" i="10"/>
  <c r="E15" i="2"/>
  <c r="E15" i="3"/>
  <c r="E15" i="5"/>
  <c r="E15" i="9"/>
  <c r="E15" i="8"/>
  <c r="E15" i="1"/>
  <c r="E15" i="11" s="1"/>
  <c r="C18" i="7"/>
  <c r="C18" i="8"/>
  <c r="C18" i="10"/>
  <c r="C18" i="3"/>
  <c r="C18" i="4"/>
  <c r="C18" i="12"/>
  <c r="C18" i="9"/>
  <c r="C18" i="5"/>
  <c r="C18" i="2"/>
  <c r="C18" i="1"/>
  <c r="C18" i="11" s="1"/>
  <c r="E20" i="10"/>
  <c r="E20" i="4"/>
  <c r="E20" i="5"/>
  <c r="E20" i="8"/>
  <c r="E20" i="7"/>
  <c r="E20" i="9"/>
  <c r="E20" i="12"/>
  <c r="E20" i="3"/>
  <c r="E20" i="2"/>
  <c r="E20" i="1"/>
  <c r="E20" i="11" s="1"/>
  <c r="C23" i="10"/>
  <c r="C23" i="8"/>
  <c r="C23" i="9"/>
  <c r="C23" i="2"/>
  <c r="C23" i="7"/>
  <c r="C23" i="5"/>
  <c r="C23" i="12"/>
  <c r="C23" i="4"/>
  <c r="C23" i="3"/>
  <c r="C23" i="1"/>
  <c r="C23" i="11" s="1"/>
  <c r="E25" i="9"/>
  <c r="E25" i="7"/>
  <c r="E25" i="12"/>
  <c r="E25" i="8"/>
  <c r="E25" i="4"/>
  <c r="E25" i="2"/>
  <c r="E25" i="10"/>
  <c r="E25" i="5"/>
  <c r="E25" i="3"/>
  <c r="E25" i="1"/>
  <c r="E25" i="11" s="1"/>
  <c r="C28" i="8"/>
  <c r="C28" i="2"/>
  <c r="C28" i="12"/>
  <c r="C28" i="9"/>
  <c r="C28" i="10"/>
  <c r="C28" i="3"/>
  <c r="C28" i="4"/>
  <c r="C28" i="5"/>
  <c r="C28" i="7"/>
  <c r="C28" i="1"/>
  <c r="C28" i="11" s="1"/>
  <c r="E30" i="2"/>
  <c r="E30" i="8"/>
  <c r="E30" i="7"/>
  <c r="E30" i="4"/>
  <c r="E30" i="9"/>
  <c r="E30" i="12"/>
  <c r="E30" i="5"/>
  <c r="E30" i="3"/>
  <c r="E30" i="10"/>
  <c r="E30" i="1"/>
  <c r="E30" i="11" s="1"/>
  <c r="C33" i="7"/>
  <c r="C33" i="9"/>
  <c r="C33" i="3"/>
  <c r="C33" i="5"/>
  <c r="C33" i="12"/>
  <c r="C33" i="2"/>
  <c r="C33" i="4"/>
  <c r="C33" i="10"/>
  <c r="C33" i="8"/>
  <c r="C33" i="1"/>
  <c r="C33" i="11" s="1"/>
  <c r="B12" i="5"/>
  <c r="B12" i="12"/>
  <c r="B12" i="10"/>
  <c r="B12" i="9"/>
  <c r="B12" i="3"/>
  <c r="B12" i="8"/>
  <c r="B12" i="2"/>
  <c r="B12" i="4"/>
  <c r="B12" i="1"/>
  <c r="B12" i="11" s="1"/>
  <c r="D19" i="5"/>
  <c r="D19" i="8"/>
  <c r="D19" i="2"/>
  <c r="D19" i="3"/>
  <c r="D19" i="7"/>
  <c r="D19" i="4"/>
  <c r="D19" i="10"/>
  <c r="D19" i="12"/>
  <c r="D19" i="9"/>
  <c r="D19" i="1"/>
  <c r="D19" i="11" s="1"/>
  <c r="D24" i="9"/>
  <c r="D24" i="2"/>
  <c r="D24" i="5"/>
  <c r="D24" i="12"/>
  <c r="D24" i="4"/>
  <c r="D24" i="3"/>
  <c r="D24" i="8"/>
  <c r="D24" i="10"/>
  <c r="D24" i="7"/>
  <c r="D24" i="1"/>
  <c r="D24" i="11" s="1"/>
  <c r="B32" i="10"/>
  <c r="B32" i="3"/>
  <c r="B32" i="4"/>
  <c r="B32" i="2"/>
  <c r="B32" i="12"/>
  <c r="B32" i="8"/>
  <c r="B32" i="5"/>
  <c r="B32" i="9"/>
  <c r="B32" i="1"/>
  <c r="B32" i="11" s="1"/>
  <c r="E9" i="8"/>
  <c r="E9" i="4"/>
  <c r="E9" i="5"/>
  <c r="E9" i="3"/>
  <c r="E9" i="10"/>
  <c r="E9" i="7"/>
  <c r="E9" i="12"/>
  <c r="E9" i="9"/>
  <c r="E9" i="2"/>
  <c r="E9" i="1"/>
  <c r="E9" i="11" s="1"/>
  <c r="E19" i="5"/>
  <c r="E19" i="9"/>
  <c r="E19" i="10"/>
  <c r="E19" i="7"/>
  <c r="E19" i="3"/>
  <c r="E19" i="2"/>
  <c r="E19" i="12"/>
  <c r="E19" i="4"/>
  <c r="E19" i="8"/>
  <c r="E19" i="1"/>
  <c r="E19" i="11" s="1"/>
  <c r="C32" i="2"/>
  <c r="C32" i="12"/>
  <c r="C32" i="7"/>
  <c r="C32" i="4"/>
  <c r="C32" i="9"/>
  <c r="C32" i="8"/>
  <c r="C32" i="10"/>
  <c r="C32" i="3"/>
  <c r="C32" i="5"/>
  <c r="C32" i="1"/>
  <c r="C32" i="11" s="1"/>
  <c r="B10" i="3"/>
  <c r="B10" i="4"/>
  <c r="B10" i="5"/>
  <c r="B10" i="9"/>
  <c r="B10" i="10"/>
  <c r="B10" i="12"/>
  <c r="B10" i="8"/>
  <c r="B10" i="2"/>
  <c r="B10" i="1"/>
  <c r="B10" i="11" s="1"/>
  <c r="D17" i="8"/>
  <c r="D17" i="2"/>
  <c r="D17" i="10"/>
  <c r="D17" i="4"/>
  <c r="D17" i="9"/>
  <c r="D17" i="5"/>
  <c r="D17" i="12"/>
  <c r="D17" i="7"/>
  <c r="D17" i="3"/>
  <c r="D17" i="1"/>
  <c r="D17" i="11" s="1"/>
  <c r="D27" i="5"/>
  <c r="D27" i="7"/>
  <c r="D27" i="9"/>
  <c r="D27" i="10"/>
  <c r="D27" i="3"/>
  <c r="D27" i="12"/>
  <c r="D27" i="2"/>
  <c r="D27" i="4"/>
  <c r="D27" i="8"/>
  <c r="D27" i="1"/>
  <c r="D27" i="11" s="1"/>
  <c r="E7" i="9"/>
  <c r="E7" i="10"/>
  <c r="E7" i="8"/>
  <c r="E7" i="5"/>
  <c r="E7" i="4"/>
  <c r="E7" i="2"/>
  <c r="E7" i="3"/>
  <c r="E7" i="12"/>
  <c r="E7" i="7"/>
  <c r="E7" i="1"/>
  <c r="E7" i="11" s="1"/>
  <c r="C15" i="7"/>
  <c r="C15" i="10"/>
  <c r="C15" i="12"/>
  <c r="C15" i="5"/>
  <c r="C15" i="8"/>
  <c r="C15" i="2"/>
  <c r="C15" i="4"/>
  <c r="C15" i="3"/>
  <c r="C15" i="9"/>
  <c r="C15" i="1"/>
  <c r="C15" i="11" s="1"/>
  <c r="E22" i="7"/>
  <c r="E22" i="3"/>
  <c r="E22" i="9"/>
  <c r="E22" i="8"/>
  <c r="E22" i="10"/>
  <c r="E22" i="12"/>
  <c r="E22" i="2"/>
  <c r="E22" i="5"/>
  <c r="E22" i="4"/>
  <c r="E22" i="1"/>
  <c r="E22" i="11" s="1"/>
  <c r="E27" i="4"/>
  <c r="E27" i="8"/>
  <c r="E27" i="5"/>
  <c r="E27" i="12"/>
  <c r="E27" i="9"/>
  <c r="E27" i="2"/>
  <c r="E27" i="10"/>
  <c r="E27" i="3"/>
  <c r="E27" i="7"/>
  <c r="E27" i="1"/>
  <c r="E27" i="11" s="1"/>
  <c r="D5" i="10"/>
  <c r="D5" i="2"/>
  <c r="D5" i="12"/>
  <c r="D5" i="3"/>
  <c r="D5" i="7"/>
  <c r="D5" i="8"/>
  <c r="D5" i="9"/>
  <c r="D5" i="5"/>
  <c r="D5" i="4"/>
  <c r="D5" i="1"/>
  <c r="D5" i="11" s="1"/>
  <c r="B18" i="4"/>
  <c r="B18" i="3"/>
  <c r="B18" i="12"/>
  <c r="B18" i="8"/>
  <c r="B18" i="10"/>
  <c r="B18" i="9"/>
  <c r="B18" i="2"/>
  <c r="B18" i="5"/>
  <c r="B18" i="1"/>
  <c r="B18" i="11" s="1"/>
  <c r="D30" i="12"/>
  <c r="D30" i="3"/>
  <c r="D30" i="9"/>
  <c r="D30" i="5"/>
  <c r="D30" i="10"/>
  <c r="D30" i="7"/>
  <c r="D30" i="2"/>
  <c r="D30" i="4"/>
  <c r="D30" i="8"/>
  <c r="D30" i="1"/>
  <c r="D30" i="11" s="1"/>
  <c r="B6" i="5"/>
  <c r="B6" i="4"/>
  <c r="B6" i="3"/>
  <c r="B6" i="10"/>
  <c r="B6" i="9"/>
  <c r="B6" i="8"/>
  <c r="B6" i="12"/>
  <c r="B6" i="2"/>
  <c r="B6" i="1"/>
  <c r="B6" i="11" s="1"/>
  <c r="D8" i="12"/>
  <c r="D8" i="9"/>
  <c r="D8" i="4"/>
  <c r="D8" i="3"/>
  <c r="D8" i="5"/>
  <c r="D8" i="8"/>
  <c r="D8" i="7"/>
  <c r="D8" i="2"/>
  <c r="D8" i="10"/>
  <c r="D8" i="1"/>
  <c r="D8" i="11" s="1"/>
  <c r="B11" i="4"/>
  <c r="B11" i="3"/>
  <c r="B11" i="10"/>
  <c r="B11" i="2"/>
  <c r="B11" i="8"/>
  <c r="B11" i="12"/>
  <c r="B11" i="5"/>
  <c r="B11" i="9"/>
  <c r="B11" i="1"/>
  <c r="B11" i="11" s="1"/>
  <c r="D13" i="9"/>
  <c r="D13" i="3"/>
  <c r="D13" i="5"/>
  <c r="D13" i="10"/>
  <c r="D13" i="12"/>
  <c r="D13" i="8"/>
  <c r="D13" i="4"/>
  <c r="D13" i="7"/>
  <c r="D13" i="2"/>
  <c r="D13" i="1"/>
  <c r="D13" i="11" s="1"/>
  <c r="B16" i="3"/>
  <c r="B16" i="4"/>
  <c r="B16" i="8"/>
  <c r="B16" i="2"/>
  <c r="B16" i="12"/>
  <c r="B16" i="10"/>
  <c r="B16" i="5"/>
  <c r="B16" i="9"/>
  <c r="B16" i="1"/>
  <c r="B16" i="11" s="1"/>
  <c r="D18" i="9"/>
  <c r="D18" i="3"/>
  <c r="D18" i="5"/>
  <c r="D18" i="4"/>
  <c r="D18" i="10"/>
  <c r="D18" i="2"/>
  <c r="D18" i="8"/>
  <c r="D18" i="12"/>
  <c r="D18" i="7"/>
  <c r="D18" i="1"/>
  <c r="D18" i="11" s="1"/>
  <c r="B21" i="9"/>
  <c r="B21" i="4"/>
  <c r="B21" i="5"/>
  <c r="B21" i="10"/>
  <c r="B21" i="12"/>
  <c r="B21" i="8"/>
  <c r="B21" i="2"/>
  <c r="B21" i="3"/>
  <c r="B21" i="1"/>
  <c r="B21" i="11" s="1"/>
  <c r="D23" i="2"/>
  <c r="D23" i="10"/>
  <c r="D23" i="4"/>
  <c r="D23" i="5"/>
  <c r="D23" i="9"/>
  <c r="D23" i="8"/>
  <c r="D23" i="7"/>
  <c r="D23" i="12"/>
  <c r="D23" i="3"/>
  <c r="D23" i="1"/>
  <c r="D23" i="11" s="1"/>
  <c r="B26" i="9"/>
  <c r="B26" i="12"/>
  <c r="B26" i="3"/>
  <c r="B26" i="8"/>
  <c r="B26" i="10"/>
  <c r="B26" i="4"/>
  <c r="B26" i="2"/>
  <c r="B26" i="5"/>
  <c r="B26" i="1"/>
  <c r="B26" i="11" s="1"/>
  <c r="D28" i="3"/>
  <c r="D28" i="7"/>
  <c r="D28" i="12"/>
  <c r="D28" i="8"/>
  <c r="D28" i="5"/>
  <c r="D28" i="2"/>
  <c r="D28" i="10"/>
  <c r="D28" i="4"/>
  <c r="D28" i="9"/>
  <c r="D28" i="1"/>
  <c r="D28" i="11" s="1"/>
  <c r="B31" i="12"/>
  <c r="B31" i="8"/>
  <c r="B31" i="4"/>
  <c r="B31" i="3"/>
  <c r="B31" i="9"/>
  <c r="B31" i="2"/>
  <c r="B31" i="5"/>
  <c r="B31" i="10"/>
  <c r="B31" i="1"/>
  <c r="B31" i="11" s="1"/>
  <c r="D33" i="7"/>
  <c r="D33" i="8"/>
  <c r="D33" i="9"/>
  <c r="D33" i="5"/>
  <c r="D33" i="12"/>
  <c r="D33" i="10"/>
  <c r="D33" i="4"/>
  <c r="D33" i="2"/>
  <c r="D33" i="3"/>
  <c r="D33" i="1"/>
  <c r="D33" i="11" s="1"/>
  <c r="C12" i="8"/>
  <c r="C12" i="3"/>
  <c r="C12" i="2"/>
  <c r="C12" i="10"/>
  <c r="C12" i="7"/>
  <c r="C12" i="9"/>
  <c r="C12" i="5"/>
  <c r="C12" i="4"/>
  <c r="C12" i="12"/>
  <c r="C12" i="1"/>
  <c r="C12" i="11" s="1"/>
  <c r="C17" i="9"/>
  <c r="C17" i="5"/>
  <c r="C17" i="10"/>
  <c r="C17" i="8"/>
  <c r="C17" i="2"/>
  <c r="C17" i="4"/>
  <c r="C17" i="12"/>
  <c r="C17" i="3"/>
  <c r="C17" i="7"/>
  <c r="C17" i="1"/>
  <c r="C17" i="11" s="1"/>
  <c r="E24" i="12"/>
  <c r="E24" i="2"/>
  <c r="E24" i="5"/>
  <c r="E24" i="8"/>
  <c r="E24" i="4"/>
  <c r="E24" i="7"/>
  <c r="E24" i="10"/>
  <c r="E24" i="9"/>
  <c r="E24" i="3"/>
  <c r="E24" i="1"/>
  <c r="E24" i="11" s="1"/>
  <c r="E29" i="8"/>
  <c r="E29" i="10"/>
  <c r="E29" i="9"/>
  <c r="E29" i="7"/>
  <c r="E29" i="3"/>
  <c r="E29" i="2"/>
  <c r="E29" i="4"/>
  <c r="E29" i="5"/>
  <c r="E29" i="12"/>
  <c r="E29" i="1"/>
  <c r="E29" i="11" s="1"/>
  <c r="B5" i="10"/>
  <c r="B5" i="9"/>
  <c r="B5" i="2"/>
  <c r="B5" i="8"/>
  <c r="B5" i="3"/>
  <c r="B5" i="4"/>
  <c r="B5" i="12"/>
  <c r="B5" i="5"/>
  <c r="D12" i="9"/>
  <c r="D12" i="2"/>
  <c r="D12" i="3"/>
  <c r="D12" i="10"/>
  <c r="D12" i="8"/>
  <c r="D12" i="4"/>
  <c r="D12" i="7"/>
  <c r="D12" i="5"/>
  <c r="D12" i="12"/>
  <c r="D12" i="1"/>
  <c r="D12" i="11" s="1"/>
  <c r="B20" i="2"/>
  <c r="B20" i="4"/>
  <c r="B20" i="9"/>
  <c r="B20" i="10"/>
  <c r="B20" i="3"/>
  <c r="B20" i="12"/>
  <c r="B20" i="5"/>
  <c r="B20" i="8"/>
  <c r="B20" i="1"/>
  <c r="B20" i="11" s="1"/>
  <c r="B30" i="4"/>
  <c r="B30" i="3"/>
  <c r="B30" i="12"/>
  <c r="B30" i="5"/>
  <c r="B30" i="9"/>
  <c r="B30" i="2"/>
  <c r="B30" i="10"/>
  <c r="B30" i="8"/>
  <c r="B30" i="1"/>
  <c r="B30" i="11" s="1"/>
  <c r="E12" i="5"/>
  <c r="E12" i="4"/>
  <c r="E12" i="7"/>
  <c r="E12" i="8"/>
  <c r="E12" i="12"/>
  <c r="E12" i="2"/>
  <c r="E12" i="10"/>
  <c r="E12" i="3"/>
  <c r="E12" i="9"/>
  <c r="E12" i="1"/>
  <c r="E12" i="11" s="1"/>
  <c r="C20" i="4"/>
  <c r="C20" i="9"/>
  <c r="C20" i="5"/>
  <c r="C20" i="7"/>
  <c r="C20" i="10"/>
  <c r="C20" i="3"/>
  <c r="C20" i="8"/>
  <c r="C20" i="12"/>
  <c r="C20" i="2"/>
  <c r="C20" i="1"/>
  <c r="C20" i="11" s="1"/>
  <c r="C30" i="5"/>
  <c r="C30" i="4"/>
  <c r="C30" i="10"/>
  <c r="C30" i="12"/>
  <c r="C30" i="8"/>
  <c r="C30" i="9"/>
  <c r="C30" i="7"/>
  <c r="C30" i="2"/>
  <c r="C30" i="3"/>
  <c r="C30" i="1"/>
  <c r="C30" i="11" s="1"/>
  <c r="B8" i="10"/>
  <c r="B8" i="2"/>
  <c r="B8" i="3"/>
  <c r="B8" i="5"/>
  <c r="B8" i="12"/>
  <c r="B8" i="9"/>
  <c r="B8" i="8"/>
  <c r="B8" i="4"/>
  <c r="B8" i="1"/>
  <c r="B8" i="11" s="1"/>
  <c r="D10" i="10"/>
  <c r="D10" i="5"/>
  <c r="D10" i="7"/>
  <c r="D10" i="4"/>
  <c r="D10" i="3"/>
  <c r="D10" i="8"/>
  <c r="D10" i="12"/>
  <c r="D10" i="2"/>
  <c r="D10" i="9"/>
  <c r="D10" i="1"/>
  <c r="D10" i="11" s="1"/>
  <c r="D15" i="3"/>
  <c r="D15" i="8"/>
  <c r="D15" i="5"/>
  <c r="D15" i="7"/>
  <c r="D15" i="10"/>
  <c r="D15" i="2"/>
  <c r="D15" i="9"/>
  <c r="D15" i="12"/>
  <c r="D15" i="4"/>
  <c r="D15" i="1"/>
  <c r="D15" i="11" s="1"/>
  <c r="D20" i="7"/>
  <c r="D20" i="9"/>
  <c r="D20" i="8"/>
  <c r="D20" i="12"/>
  <c r="D20" i="2"/>
  <c r="D20" i="4"/>
  <c r="D20" i="10"/>
  <c r="D20" i="5"/>
  <c r="D20" i="3"/>
  <c r="D20" i="1"/>
  <c r="D20" i="11" s="1"/>
  <c r="B28" i="4"/>
  <c r="B28" i="3"/>
  <c r="B28" i="8"/>
  <c r="B28" i="12"/>
  <c r="B28" i="10"/>
  <c r="B28" i="2"/>
  <c r="B28" i="9"/>
  <c r="B28" i="5"/>
  <c r="B28" i="1"/>
  <c r="B28" i="11" s="1"/>
  <c r="C6" i="10"/>
  <c r="C6" i="3"/>
  <c r="C6" i="2"/>
  <c r="C6" i="4"/>
  <c r="C6" i="12"/>
  <c r="C6" i="7"/>
  <c r="C6" i="9"/>
  <c r="C6" i="5"/>
  <c r="C6" i="8"/>
  <c r="C6" i="1"/>
  <c r="C6" i="11" s="1"/>
  <c r="E8" i="3"/>
  <c r="E8" i="10"/>
  <c r="E8" i="8"/>
  <c r="E8" i="2"/>
  <c r="E8" i="12"/>
  <c r="E8" i="5"/>
  <c r="E8" i="7"/>
  <c r="E8" i="4"/>
  <c r="E8" i="9"/>
  <c r="E8" i="1"/>
  <c r="E8" i="11" s="1"/>
  <c r="C11" i="2"/>
  <c r="C11" i="10"/>
  <c r="C11" i="7"/>
  <c r="C11" i="12"/>
  <c r="C11" i="8"/>
  <c r="C11" i="3"/>
  <c r="C11" i="5"/>
  <c r="C11" i="9"/>
  <c r="C11" i="4"/>
  <c r="C11" i="1"/>
  <c r="C11" i="11" s="1"/>
  <c r="E13" i="3"/>
  <c r="E13" i="10"/>
  <c r="E13" i="2"/>
  <c r="E13" i="7"/>
  <c r="E13" i="9"/>
  <c r="E13" i="4"/>
  <c r="E13" i="8"/>
  <c r="E13" i="5"/>
  <c r="E13" i="12"/>
  <c r="E13" i="1"/>
  <c r="E13" i="11" s="1"/>
  <c r="C16" i="12"/>
  <c r="C16" i="9"/>
  <c r="C16" i="2"/>
  <c r="C16" i="4"/>
  <c r="C16" i="8"/>
  <c r="C16" i="7"/>
  <c r="C16" i="3"/>
  <c r="C16" i="5"/>
  <c r="C16" i="10"/>
  <c r="C16" i="1"/>
  <c r="C16" i="11" s="1"/>
  <c r="E18" i="10"/>
  <c r="E18" i="12"/>
  <c r="E18" i="2"/>
  <c r="E18" i="9"/>
  <c r="E18" i="3"/>
  <c r="E18" i="8"/>
  <c r="E18" i="5"/>
  <c r="E18" i="7"/>
  <c r="E18" i="4"/>
  <c r="E18" i="1"/>
  <c r="E18" i="11" s="1"/>
  <c r="C21" i="5"/>
  <c r="C21" i="8"/>
  <c r="C21" i="12"/>
  <c r="C21" i="7"/>
  <c r="C21" i="2"/>
  <c r="C21" i="4"/>
  <c r="C21" i="10"/>
  <c r="C21" i="3"/>
  <c r="C21" i="9"/>
  <c r="C21" i="1"/>
  <c r="C21" i="11" s="1"/>
  <c r="E23" i="2"/>
  <c r="E23" i="12"/>
  <c r="E23" i="8"/>
  <c r="E23" i="7"/>
  <c r="E23" i="3"/>
  <c r="E23" i="9"/>
  <c r="E23" i="10"/>
  <c r="E23" i="5"/>
  <c r="E23" i="4"/>
  <c r="E23" i="1"/>
  <c r="E23" i="11" s="1"/>
  <c r="C26" i="7"/>
  <c r="C26" i="4"/>
  <c r="C26" i="10"/>
  <c r="C26" i="8"/>
  <c r="C26" i="2"/>
  <c r="C26" i="12"/>
  <c r="C26" i="5"/>
  <c r="C26" i="3"/>
  <c r="C26" i="9"/>
  <c r="C26" i="1"/>
  <c r="C26" i="11" s="1"/>
  <c r="E28" i="8"/>
  <c r="E28" i="9"/>
  <c r="E28" i="3"/>
  <c r="E28" i="7"/>
  <c r="E28" i="4"/>
  <c r="E28" i="5"/>
  <c r="E28" i="10"/>
  <c r="E28" i="2"/>
  <c r="E28" i="12"/>
  <c r="E28" i="1"/>
  <c r="E28" i="11" s="1"/>
  <c r="C31" i="12"/>
  <c r="C31" i="10"/>
  <c r="C31" i="4"/>
  <c r="C31" i="2"/>
  <c r="C31" i="8"/>
  <c r="C31" i="9"/>
  <c r="C31" i="5"/>
  <c r="C31" i="7"/>
  <c r="C31" i="3"/>
  <c r="C31" i="1"/>
  <c r="C31" i="11" s="1"/>
  <c r="E33" i="8"/>
  <c r="E33" i="12"/>
  <c r="E33" i="2"/>
  <c r="E33" i="9"/>
  <c r="E33" i="4"/>
  <c r="E33" i="7"/>
  <c r="E33" i="3"/>
  <c r="E33" i="10"/>
  <c r="E33" i="5"/>
  <c r="E33" i="1"/>
  <c r="E33" i="11" s="1"/>
</calcChain>
</file>

<file path=xl/sharedStrings.xml><?xml version="1.0" encoding="utf-8"?>
<sst xmlns="http://schemas.openxmlformats.org/spreadsheetml/2006/main" count="11899" uniqueCount="129">
  <si>
    <t>แบบบันทึกการมาเรียนของนักเรียน ประจำเดือน มกราคม</t>
  </si>
  <si>
    <t>ปีการศึกษา 2569</t>
  </si>
  <si>
    <t>เปิดเรียนปกติ</t>
  </si>
  <si>
    <t>วันเรียน</t>
  </si>
  <si>
    <t>ลำดับ</t>
  </si>
  <si>
    <t>เลขประจำตัว</t>
  </si>
  <si>
    <t>เพศ</t>
  </si>
  <si>
    <t>ชื่อ</t>
  </si>
  <si>
    <t>นามสกุล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</si>
  <si>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</si>
  <si>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</si>
  <si>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</si>
  <si>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</si>
  <si>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</si>
  <si>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</si>
  <si>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</si>
  <si>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</si>
  <si>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</si>
  <si>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</si>
  <si>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</si>
  <si>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</si>
  <si>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</si>
  <si>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</si>
  <si>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</si>
  <si>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</si>
  <si>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</si>
  <si>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</si>
  <si>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</si>
  <si>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</si>
  <si>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</si>
  <si>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</si>
  <si>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</si>
  <si>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</si>
  <si>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</si>
  <si>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</si>
  <si>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</si>
  <si>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</si>
  <si>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</si>
  <si>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</si>
  <si>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</si>
  <si>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มา</t>
  </si>
  <si>
    <t>ขาด</t>
  </si>
  <si>
    <t>ลา</t>
  </si>
  <si>
    <t>ป่วย</t>
  </si>
  <si>
    <t>/</t>
  </si>
  <si>
    <t>แบบบันทึกการมาเรียนของนักเรียน ประจำเดือน กุมภาพันธ์</t>
  </si>
  <si>
    <t>-</t>
  </si>
  <si>
    <t>แบบบันทึกการมาเรียนของนักเรียน ประจำเดือน มีนาคม</t>
  </si>
  <si>
    <t>แบบบันทึกการมาเรียนของนักเรียน ประจำเดือน เมษายน</t>
  </si>
  <si>
    <t>แบบบันทึกการมาเรียนของนักเรียน ประจำเดือน พฤษภาคม</t>
  </si>
  <si>
    <t>แบบบันทึกการมาเรียนของนักเรียน ประจำเดือน มิถุนายน</t>
  </si>
  <si>
    <t>แบบบันทึกการมาเรียนของนักเรียน ประจำเดือน กรกฎาคม</t>
  </si>
  <si>
    <t>แบบบันทึกการมาเรียนของนักเรียน ประจำเดือน สิงหาคม</t>
  </si>
  <si>
    <t>แบบบันทึกการมาเรียนของนักเรียน ประจำเดือน กันยายน</t>
  </si>
  <si>
    <t>แบบบันทึกการมาเรียนของนักเรียน ประจำเดือน ตุลาคม</t>
  </si>
  <si>
    <t>แบบบันทึกการมาเรียนของนักเรียน ประจำเดือน พฤศจิกายน</t>
  </si>
  <si>
    <t>แบบบันทึกการมาเรียนของนักเรียน ประจำเดือน ธันวาคม</t>
  </si>
  <si>
    <t>สรุปผลสถิติข้อมูลการมาเรียนรายปี</t>
  </si>
  <si>
    <t>วันเรียนทั้งหมด</t>
  </si>
  <si>
    <t>มา (วัน)</t>
  </si>
  <si>
    <t>ป่วย (วัน)</t>
  </si>
  <si>
    <t>ลา (วัน)</t>
  </si>
  <si>
    <t>ขาด (วัน)</t>
  </si>
  <si>
    <t>ร้อยละ (%)</t>
  </si>
  <si>
    <t>ชื่อ - นามสกุล</t>
  </si>
  <si>
    <t>ปีการศึกษา 2570</t>
  </si>
  <si>
    <t>ชั้นประถมศึกษาปีที่ 3/2</t>
  </si>
  <si>
    <t>ด.ญ.</t>
  </si>
  <si>
    <t>กรฌ์ณภัทรส์</t>
  </si>
  <si>
    <t>วุฒิพันธุ์</t>
  </si>
  <si>
    <t>ณัฐณิชา</t>
  </si>
  <si>
    <t>อยู่เย็นพาณิช</t>
  </si>
  <si>
    <t>ณิชา</t>
  </si>
  <si>
    <t>องคนานนท์</t>
  </si>
  <si>
    <t>ทิชา</t>
  </si>
  <si>
    <t>พวงเพชร</t>
  </si>
  <si>
    <t>ธนภรณ์</t>
  </si>
  <si>
    <t>แสวงกิจ</t>
  </si>
  <si>
    <t>นิณนารา</t>
  </si>
  <si>
    <t>พุทธวิโร</t>
  </si>
  <si>
    <t>พรนับพรรณ</t>
  </si>
  <si>
    <t>กมลาศวิน</t>
  </si>
  <si>
    <t>พรรญพัชนันย์</t>
  </si>
  <si>
    <t>สุขท้วม</t>
  </si>
  <si>
    <t>พิมพ์รภัช</t>
  </si>
  <si>
    <t>เศรษฐสุรจรัส</t>
  </si>
  <si>
    <t>ภคมน</t>
  </si>
  <si>
    <t>กิติวิภาต</t>
  </si>
  <si>
    <t>วิชิตา</t>
  </si>
  <si>
    <t>ไชยวรรณ</t>
  </si>
  <si>
    <t>วิรินทร์รตา</t>
  </si>
  <si>
    <t>เหล่าศิริรัตน์</t>
  </si>
  <si>
    <t>ศิริน</t>
  </si>
  <si>
    <t>คุณาเศรษฐ</t>
  </si>
  <si>
    <t>อัยย์ญาวริณ</t>
  </si>
  <si>
    <t>คำภิโล</t>
  </si>
  <si>
    <t>เอวาริณณ์</t>
  </si>
  <si>
    <t>เกียรติพรศิริ</t>
  </si>
  <si>
    <t>ด.ช.</t>
  </si>
  <si>
    <t>จอมพล</t>
  </si>
  <si>
    <t>รัตนวิจัย</t>
  </si>
  <si>
    <t>จักรพงษ์ภัทร</t>
  </si>
  <si>
    <t>เสฐียรภัคกุล</t>
  </si>
  <si>
    <t>ณฐกร</t>
  </si>
  <si>
    <t>สรเศรษฐ์สกุล</t>
  </si>
  <si>
    <t>ธนภัทร</t>
  </si>
  <si>
    <t>สิงหเสนี</t>
  </si>
  <si>
    <t>พชร</t>
  </si>
  <si>
    <t>อภิญญาอุปถัมภ์</t>
  </si>
  <si>
    <t>พร้อม</t>
  </si>
  <si>
    <t>สินอากร</t>
  </si>
  <si>
    <t>ภพธรรม</t>
  </si>
  <si>
    <t>แย้มผล</t>
  </si>
  <si>
    <t>ภาสวินท์</t>
  </si>
  <si>
    <t>สมิทธิสมานฉันท์</t>
  </si>
  <si>
    <t>ภูมิรพี</t>
  </si>
  <si>
    <t>ตั้งโชคชัย</t>
  </si>
  <si>
    <t>รภัทร</t>
  </si>
  <si>
    <t>ขวัญเริงใจ</t>
  </si>
  <si>
    <t>วชิรวิชญ์</t>
  </si>
  <si>
    <t>นาเมืองรักษ์</t>
  </si>
  <si>
    <t>วรพงศ์</t>
  </si>
  <si>
    <t>เกียรติอุบลไพบูลย์</t>
  </si>
  <si>
    <t>วัฒนทรัพย์</t>
  </si>
  <si>
    <t>จันทร์วัฒนะ</t>
  </si>
  <si>
    <t>สุประวีญ์</t>
  </si>
  <si>
    <t>อดุลย์สารภัณฑ์</t>
  </si>
  <si>
    <t>อคิณ</t>
  </si>
  <si>
    <t>กมลนาวิน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</si>
</sst>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b/>
      <sz val="10"/>
      <color rgb="FF0F766E"/>
      <name val="TH SarabunPSK"/>
      <family val="2"/>
    </font>
    <font>
      <b/>
      <sz val="8"/>
      <color rgb="FF334155"/>
      <name val="TH SarabunPSK"/>
      <family val="2"/>
    </font>
    <font>
      <b/>
      <sz val="26"/>
      <color rgb="FFFFFFFF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20"/>
      <color rgb="FF0F766E"/>
      <name val="TH SarabunPSK"/>
      <family val="2"/>
    </font>
    <font>
      <sz val="20"/>
      <color theme="1"/>
      <name val="TH SarabunPSK"/>
      <family val="2"/>
    </font>
    <font>
      <b/>
      <sz val="22"/>
      <color rgb="FFFFFFFF"/>
      <name val="TH SarabunPSK"/>
      <family val="2"/>
    </font>
    <font>
      <sz val="22"/>
      <color theme="1"/>
      <name val="TH SarabunPSK"/>
      <family val="2"/>
    </font>
    <font>
      <b/>
      <sz val="18"/>
      <color rgb="FF334155"/>
      <name val="TH SarabunPSK"/>
      <family val="2"/>
    </font>
    <font>
      <b/>
      <sz val="26"/>
      <color rgb="FF0F766E"/>
      <name val="TH SarabunPSK"/>
      <family val="2"/>
    </font>
    <font>
      <sz val="14"/>
      <name val="Cordia New"/>
      <family val="2"/>
    </font>
  </fonts>
  <fills count="6">
    <fill>
      <patternFill patternType="none"/>
    </fill>
    <fill>
      <patternFill patternType="gray125"/>
    </fill>
    <fill>
      <patternFill patternType="solid">
        <fgColor rgb="FF0F766E"/>
        <bgColor rgb="FF0F766E"/>
      </patternFill>
    </fill>
    <fill>
      <patternFill patternType="solid">
        <fgColor rgb="FFCCFBF1"/>
        <bgColor rgb="FFCCFBF1"/>
      </patternFill>
    </fill>
    <fill>
      <patternFill patternType="solid">
        <fgColor rgb="FFF1F5F9"/>
        <bgColor rgb="FFF1F5F9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rgb="FFCBD5E1"/>
      </right>
      <top/>
      <bottom style="thin">
        <color rgb="FFCBD5E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rgb="FFCBD5E1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theme="1"/>
      </bottom>
      <diagonal/>
    </border>
    <border>
      <left style="thin">
        <color theme="1"/>
      </left>
      <right/>
      <top/>
      <bottom style="thin">
        <color rgb="FFCBD5E1"/>
      </bottom>
      <diagonal/>
    </border>
    <border>
      <left/>
      <right/>
      <top/>
      <bottom style="thin">
        <color rgb="FFCBD5E1"/>
      </bottom>
      <diagonal/>
    </border>
    <border>
      <left/>
      <right style="thin">
        <color theme="1"/>
      </right>
      <top/>
      <bottom style="thin">
        <color rgb="FFCBD5E1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theme="1"/>
      </right>
      <top/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/>
      <bottom style="thin">
        <color rgb="FFCBD5E1"/>
      </bottom>
      <diagonal/>
    </border>
    <border>
      <left/>
      <right style="thin">
        <color rgb="FFCBD5E1"/>
      </right>
      <top style="thin">
        <color indexed="64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/>
      <top style="thin">
        <color indexed="64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theme="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CBD5E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84">
    <xf numFmtId="0" fontId="0" fillId="0" borderId="0" xfId="0"/>
    <xf numFmtId="0" fontId="1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21" xfId="0" applyNumberFormat="1" applyFont="1" applyBorder="1" applyAlignment="1">
      <alignment horizontal="center" vertical="center"/>
    </xf>
    <xf numFmtId="0" fontId="1" fillId="0" borderId="29" xfId="0" applyFont="1" applyBorder="1"/>
    <xf numFmtId="0" fontId="1" fillId="0" borderId="30" xfId="0" applyFont="1" applyBorder="1"/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1" fillId="5" borderId="25" xfId="0" applyFont="1" applyFill="1" applyBorder="1" applyAlignment="1">
      <alignment horizontal="center" vertical="center"/>
    </xf>
    <xf numFmtId="0" fontId="12" fillId="5" borderId="26" xfId="0" applyFont="1" applyFill="1" applyBorder="1"/>
    <xf numFmtId="0" fontId="12" fillId="5" borderId="27" xfId="0" applyFont="1" applyFill="1" applyBorder="1"/>
    <xf numFmtId="0" fontId="7" fillId="5" borderId="28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15" fillId="0" borderId="14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16" xfId="0" applyFont="1" applyBorder="1"/>
    <xf numFmtId="0" fontId="13" fillId="2" borderId="13" xfId="0" applyFont="1" applyFill="1" applyBorder="1" applyAlignment="1">
      <alignment horizontal="center" vertical="center"/>
    </xf>
    <xf numFmtId="0" fontId="14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9" fillId="0" borderId="47" xfId="1" applyFont="1" applyBorder="1" applyAlignment="1">
      <alignment horizontal="center" vertical="center"/>
    </xf>
    <xf numFmtId="0" fontId="9" fillId="0" borderId="48" xfId="1" applyFont="1" applyBorder="1" applyAlignment="1">
      <alignment horizontal="center" vertical="center"/>
    </xf>
    <xf numFmtId="0" fontId="9" fillId="0" borderId="49" xfId="1" applyFont="1" applyBorder="1" applyAlignment="1">
      <alignment horizontal="left" vertical="center"/>
    </xf>
    <xf numFmtId="0" fontId="9" fillId="0" borderId="50" xfId="1" applyFont="1" applyBorder="1" applyAlignment="1">
      <alignment horizontal="left" vertical="center"/>
    </xf>
  </cellXfs>
  <cellStyles count="2">
    <cellStyle name="ปกติ" xfId="0" builtinId="0"/>
    <cellStyle name="Normal_รายชื่อนักเรียนปีการศึกษา2550_31_10_2007" xfId="1" xr:uid="{8514E553-04E1-AA48-BABE-782B0C264CFD}"/>
  </cellStyles>
  <dxfs count="72"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</dxfs>
  <tableStyles count="0" defaultTableStyle="TableStyleMedium9" defaultPivotStyle="PivotStyleLight16"/>
  <colors>
    <mruColors>
      <color rgb="FF00B4A9"/>
      <color rgb="FF0D76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N34"/>
  <sheetViews>
    <sheetView tabSelected="1" zoomScale="50" workbookViewId="0">
      <pane xSplit="5" ySplit="4" topLeftCell="F5" activePane="bottomRight" state="frozen"/>
      <selection pane="topRight"/>
      <selection pane="bottomLeft"/>
      <selection pane="bottomRight"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">
        <v>66</v>
      </c>
      <c r="B1" s="53"/>
      <c r="C1" s="53"/>
      <c r="D1" s="53"/>
      <c r="E1" s="53"/>
      <c r="F1" s="47" t="s">
        <v>50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1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80">
        <v>18924</v>
      </c>
      <c r="C5" s="81" t="s">
        <v>67</v>
      </c>
      <c r="D5" s="82" t="s">
        <v>68</v>
      </c>
      <c r="E5" s="83" t="s">
        <v>69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80">
        <v>18779</v>
      </c>
      <c r="C6" s="81" t="s">
        <v>67</v>
      </c>
      <c r="D6" s="82" t="s">
        <v>70</v>
      </c>
      <c r="E6" s="83" t="s">
        <v>71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80">
        <v>18957</v>
      </c>
      <c r="C7" s="81" t="s">
        <v>67</v>
      </c>
      <c r="D7" s="82" t="s">
        <v>72</v>
      </c>
      <c r="E7" s="83" t="s">
        <v>73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80">
        <v>18926</v>
      </c>
      <c r="C8" s="81" t="s">
        <v>67</v>
      </c>
      <c r="D8" s="82" t="s">
        <v>74</v>
      </c>
      <c r="E8" s="83" t="s">
        <v>75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80">
        <v>18901</v>
      </c>
      <c r="C9" s="81" t="s">
        <v>67</v>
      </c>
      <c r="D9" s="82" t="s">
        <v>76</v>
      </c>
      <c r="E9" s="83" t="s">
        <v>77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80">
        <v>18809</v>
      </c>
      <c r="C10" s="81" t="s">
        <v>67</v>
      </c>
      <c r="D10" s="82" t="s">
        <v>78</v>
      </c>
      <c r="E10" s="83" t="s">
        <v>79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80">
        <v>18873</v>
      </c>
      <c r="C11" s="81" t="s">
        <v>67</v>
      </c>
      <c r="D11" s="82" t="s">
        <v>80</v>
      </c>
      <c r="E11" s="83" t="s">
        <v>81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80">
        <v>18782</v>
      </c>
      <c r="C12" s="81" t="s">
        <v>67</v>
      </c>
      <c r="D12" s="82" t="s">
        <v>82</v>
      </c>
      <c r="E12" s="83" t="s">
        <v>83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80">
        <v>18840</v>
      </c>
      <c r="C13" s="81" t="s">
        <v>67</v>
      </c>
      <c r="D13" s="82" t="s">
        <v>84</v>
      </c>
      <c r="E13" s="83" t="s">
        <v>85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80">
        <v>18904</v>
      </c>
      <c r="C14" s="81" t="s">
        <v>67</v>
      </c>
      <c r="D14" s="82" t="s">
        <v>86</v>
      </c>
      <c r="E14" s="83" t="s">
        <v>87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80">
        <v>18935</v>
      </c>
      <c r="C15" s="81" t="s">
        <v>67</v>
      </c>
      <c r="D15" s="82" t="s">
        <v>88</v>
      </c>
      <c r="E15" s="83" t="s">
        <v>89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80">
        <v>18965</v>
      </c>
      <c r="C16" s="81" t="s">
        <v>67</v>
      </c>
      <c r="D16" s="82" t="s">
        <v>90</v>
      </c>
      <c r="E16" s="83" t="s">
        <v>91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80">
        <v>18995</v>
      </c>
      <c r="C17" s="81" t="s">
        <v>67</v>
      </c>
      <c r="D17" s="82" t="s">
        <v>92</v>
      </c>
      <c r="E17" s="83" t="s">
        <v>93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80">
        <v>18847</v>
      </c>
      <c r="C18" s="81" t="s">
        <v>67</v>
      </c>
      <c r="D18" s="82" t="s">
        <v>94</v>
      </c>
      <c r="E18" s="83" t="s">
        <v>95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80">
        <v>18937</v>
      </c>
      <c r="C19" s="81" t="s">
        <v>67</v>
      </c>
      <c r="D19" s="82" t="s">
        <v>96</v>
      </c>
      <c r="E19" s="83" t="s">
        <v>97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80">
        <v>18848</v>
      </c>
      <c r="C20" s="81" t="s">
        <v>98</v>
      </c>
      <c r="D20" s="82" t="s">
        <v>99</v>
      </c>
      <c r="E20" s="83" t="s">
        <v>100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80">
        <v>18938</v>
      </c>
      <c r="C21" s="81" t="s">
        <v>98</v>
      </c>
      <c r="D21" s="82" t="s">
        <v>101</v>
      </c>
      <c r="E21" s="83" t="s">
        <v>102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80">
        <v>18792</v>
      </c>
      <c r="C22" s="81" t="s">
        <v>98</v>
      </c>
      <c r="D22" s="82" t="s">
        <v>103</v>
      </c>
      <c r="E22" s="83" t="s">
        <v>104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80">
        <v>18821</v>
      </c>
      <c r="C23" s="81" t="s">
        <v>98</v>
      </c>
      <c r="D23" s="82" t="s">
        <v>105</v>
      </c>
      <c r="E23" s="83" t="s">
        <v>106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80">
        <v>18824</v>
      </c>
      <c r="C24" s="81" t="s">
        <v>98</v>
      </c>
      <c r="D24" s="82" t="s">
        <v>107</v>
      </c>
      <c r="E24" s="83" t="s">
        <v>108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80">
        <v>18889</v>
      </c>
      <c r="C25" s="81" t="s">
        <v>98</v>
      </c>
      <c r="D25" s="82" t="s">
        <v>109</v>
      </c>
      <c r="E25" s="83" t="s">
        <v>110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80">
        <v>18825</v>
      </c>
      <c r="C26" s="81" t="s">
        <v>98</v>
      </c>
      <c r="D26" s="82" t="s">
        <v>111</v>
      </c>
      <c r="E26" s="83" t="s">
        <v>112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80">
        <v>18799</v>
      </c>
      <c r="C27" s="81" t="s">
        <v>98</v>
      </c>
      <c r="D27" s="82" t="s">
        <v>113</v>
      </c>
      <c r="E27" s="83" t="s">
        <v>114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80">
        <v>18891</v>
      </c>
      <c r="C28" s="81" t="s">
        <v>98</v>
      </c>
      <c r="D28" s="82" t="s">
        <v>115</v>
      </c>
      <c r="E28" s="83" t="s">
        <v>116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80">
        <v>18827</v>
      </c>
      <c r="C29" s="81" t="s">
        <v>98</v>
      </c>
      <c r="D29" s="82" t="s">
        <v>117</v>
      </c>
      <c r="E29" s="83" t="s">
        <v>118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80">
        <v>18828</v>
      </c>
      <c r="C30" s="81" t="s">
        <v>98</v>
      </c>
      <c r="D30" s="82" t="s">
        <v>119</v>
      </c>
      <c r="E30" s="83" t="s">
        <v>120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80">
        <v>18801</v>
      </c>
      <c r="C31" s="81" t="s">
        <v>98</v>
      </c>
      <c r="D31" s="82" t="s">
        <v>121</v>
      </c>
      <c r="E31" s="83" t="s">
        <v>122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80">
        <v>18951</v>
      </c>
      <c r="C32" s="81" t="s">
        <v>98</v>
      </c>
      <c r="D32" s="82" t="s">
        <v>123</v>
      </c>
      <c r="E32" s="83" t="s">
        <v>124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80">
        <v>18982</v>
      </c>
      <c r="C33" s="81" t="s">
        <v>98</v>
      </c>
      <c r="D33" s="82" t="s">
        <v>125</v>
      </c>
      <c r="E33" s="83" t="s">
        <v>126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80">
        <v>18802</v>
      </c>
      <c r="C34" s="81" t="s">
        <v>98</v>
      </c>
      <c r="D34" s="82" t="s">
        <v>127</v>
      </c>
      <c r="E34" s="83" t="s">
        <v>128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 objects="1" scenarios="1"/>
  <mergeCells count="5">
    <mergeCell ref="F1:AN1"/>
    <mergeCell ref="A3:E3"/>
    <mergeCell ref="A1:E2"/>
    <mergeCell ref="F2:H2"/>
    <mergeCell ref="C4:E4"/>
  </mergeCells>
  <conditionalFormatting sqref="F3:AJ3">
    <cfRule type="expression" dxfId="71" priority="2" stopIfTrue="1">
      <formula>$F$2="หยุดทั้งเดือน"</formula>
    </cfRule>
  </conditionalFormatting>
  <conditionalFormatting sqref="F5:AJ34">
    <cfRule type="expression" dxfId="70" priority="1" stopIfTrue="1">
      <formula>OR(F$3="วันหยุด", $F$2="หยุดทั้งเดือน")</formula>
    </cfRule>
    <cfRule type="cellIs" dxfId="69" priority="3" operator="equal">
      <formula>"ข"</formula>
    </cfRule>
    <cfRule type="cellIs" dxfId="68" priority="4" operator="equal">
      <formula>"ล"</formula>
    </cfRule>
    <cfRule type="cellIs" dxfId="67" priority="5" operator="equal">
      <formula>"ป"</formula>
    </cfRule>
    <cfRule type="cellIs" dxfId="66" priority="6" operator="equal">
      <formula>"/"</formula>
    </cfRule>
  </conditionalFormatting>
  <dataValidations count="3">
    <dataValidation type="list" sqref="F2" xr:uid="{00000000-0002-0000-0500-000000000000}">
      <formula1>"เปิดเรียนปกติ,หยุดทั้งเดือน"</formula1>
    </dataValidation>
    <dataValidation type="list" sqref="F3:AI3" xr:uid="{00000000-0002-0000-0500-000001000000}">
      <formula1>"วันเรียน,วันหยุด"</formula1>
    </dataValidation>
    <dataValidation type="list" allowBlank="1" sqref="F5:AI34" xr:uid="{00000000-0002-0000-05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N34"/>
  <sheetViews>
    <sheetView zoomScale="81" workbookViewId="0">
      <pane xSplit="5" ySplit="4" topLeftCell="F16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3/2</v>
      </c>
      <c r="B1" s="63"/>
      <c r="C1" s="63"/>
      <c r="D1" s="63"/>
      <c r="E1" s="63"/>
      <c r="F1" s="47" t="s">
        <v>47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18924</v>
      </c>
      <c r="C5" s="33" t="str">
        <f>มิถุนายน!C5</f>
        <v>ด.ญ.</v>
      </c>
      <c r="D5" s="43" t="str">
        <f>มิถุนายน!D5</f>
        <v>กรฌ์ณภัทรส์</v>
      </c>
      <c r="E5" s="43" t="str">
        <f>มิถุนายน!E5</f>
        <v>วุฒิพันธุ์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18779</v>
      </c>
      <c r="C6" s="5" t="str">
        <f>มิถุนายน!C6</f>
        <v>ด.ญ.</v>
      </c>
      <c r="D6" s="44" t="str">
        <f>มิถุนายน!D6</f>
        <v>ณัฐณิชา</v>
      </c>
      <c r="E6" s="44" t="str">
        <f>มิถุนายน!E6</f>
        <v>อยู่เย็นพาณิช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18957</v>
      </c>
      <c r="C7" s="5" t="str">
        <f>มิถุนายน!C7</f>
        <v>ด.ญ.</v>
      </c>
      <c r="D7" s="44" t="str">
        <f>มิถุนายน!D7</f>
        <v>ณิชา</v>
      </c>
      <c r="E7" s="44" t="str">
        <f>มิถุนายน!E7</f>
        <v>องคนานนท์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18926</v>
      </c>
      <c r="C8" s="5" t="str">
        <f>มิถุนายน!C8</f>
        <v>ด.ญ.</v>
      </c>
      <c r="D8" s="44" t="str">
        <f>มิถุนายน!D8</f>
        <v>ทิชา</v>
      </c>
      <c r="E8" s="44" t="str">
        <f>มิถุนายน!E8</f>
        <v>พวงเพชร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18901</v>
      </c>
      <c r="C9" s="5" t="str">
        <f>มิถุนายน!C9</f>
        <v>ด.ญ.</v>
      </c>
      <c r="D9" s="44" t="str">
        <f>มิถุนายน!D9</f>
        <v>ธนภรณ์</v>
      </c>
      <c r="E9" s="44" t="str">
        <f>มิถุนายน!E9</f>
        <v>แสวงกิจ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18809</v>
      </c>
      <c r="C10" s="5" t="str">
        <f>มิถุนายน!C10</f>
        <v>ด.ญ.</v>
      </c>
      <c r="D10" s="44" t="str">
        <f>มิถุนายน!D10</f>
        <v>นิณนารา</v>
      </c>
      <c r="E10" s="44" t="str">
        <f>มิถุนายน!E10</f>
        <v>พุทธวิโร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18873</v>
      </c>
      <c r="C11" s="5" t="str">
        <f>มิถุนายน!C11</f>
        <v>ด.ญ.</v>
      </c>
      <c r="D11" s="44" t="str">
        <f>มิถุนายน!D11</f>
        <v>พรนับพรรณ</v>
      </c>
      <c r="E11" s="44" t="str">
        <f>มิถุนายน!E11</f>
        <v>กมลาศวิน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18782</v>
      </c>
      <c r="C12" s="5" t="str">
        <f>มิถุนายน!C12</f>
        <v>ด.ญ.</v>
      </c>
      <c r="D12" s="44" t="str">
        <f>มิถุนายน!D12</f>
        <v>พรรญพัชนันย์</v>
      </c>
      <c r="E12" s="44" t="str">
        <f>มิถุนายน!E12</f>
        <v>สุขท้วม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18840</v>
      </c>
      <c r="C13" s="5" t="str">
        <f>มิถุนายน!C13</f>
        <v>ด.ญ.</v>
      </c>
      <c r="D13" s="44" t="str">
        <f>มิถุนายน!D13</f>
        <v>พิมพ์รภัช</v>
      </c>
      <c r="E13" s="44" t="str">
        <f>มิถุนายน!E13</f>
        <v>เศรษฐสุรจรัส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18904</v>
      </c>
      <c r="C14" s="5" t="str">
        <f>มิถุนายน!C14</f>
        <v>ด.ญ.</v>
      </c>
      <c r="D14" s="44" t="str">
        <f>มิถุนายน!D14</f>
        <v>ภคมน</v>
      </c>
      <c r="E14" s="44" t="str">
        <f>มิถุนายน!E14</f>
        <v>กิติวิภาต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18935</v>
      </c>
      <c r="C15" s="5" t="str">
        <f>มิถุนายน!C15</f>
        <v>ด.ญ.</v>
      </c>
      <c r="D15" s="44" t="str">
        <f>มิถุนายน!D15</f>
        <v>วิชิตา</v>
      </c>
      <c r="E15" s="44" t="str">
        <f>มิถุนายน!E15</f>
        <v>ไชยวรรณ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18965</v>
      </c>
      <c r="C16" s="5" t="str">
        <f>มิถุนายน!C16</f>
        <v>ด.ญ.</v>
      </c>
      <c r="D16" s="44" t="str">
        <f>มิถุนายน!D16</f>
        <v>วิรินทร์รตา</v>
      </c>
      <c r="E16" s="44" t="str">
        <f>มิถุนายน!E16</f>
        <v>เหล่าศิริรัตน์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18995</v>
      </c>
      <c r="C17" s="5" t="str">
        <f>มิถุนายน!C17</f>
        <v>ด.ญ.</v>
      </c>
      <c r="D17" s="44" t="str">
        <f>มิถุนายน!D17</f>
        <v>ศิริน</v>
      </c>
      <c r="E17" s="44" t="str">
        <f>มิถุนายน!E17</f>
        <v>คุณาเศรษฐ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18847</v>
      </c>
      <c r="C18" s="5" t="str">
        <f>มิถุนายน!C18</f>
        <v>ด.ญ.</v>
      </c>
      <c r="D18" s="44" t="str">
        <f>มิถุนายน!D18</f>
        <v>อัยย์ญาวริณ</v>
      </c>
      <c r="E18" s="44" t="str">
        <f>มิถุนายน!E18</f>
        <v>คำภิโล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18937</v>
      </c>
      <c r="C19" s="5" t="str">
        <f>มิถุนายน!C19</f>
        <v>ด.ญ.</v>
      </c>
      <c r="D19" s="44" t="str">
        <f>มิถุนายน!D19</f>
        <v>เอวาริณณ์</v>
      </c>
      <c r="E19" s="44" t="str">
        <f>มิถุนายน!E19</f>
        <v>เกียรติพรศิริ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18848</v>
      </c>
      <c r="C20" s="5" t="str">
        <f>มิถุนายน!C20</f>
        <v>ด.ช.</v>
      </c>
      <c r="D20" s="44" t="str">
        <f>มิถุนายน!D20</f>
        <v>จอมพล</v>
      </c>
      <c r="E20" s="44" t="str">
        <f>มิถุนายน!E20</f>
        <v>รัตนวิจัย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18938</v>
      </c>
      <c r="C21" s="5" t="str">
        <f>มิถุนายน!C21</f>
        <v>ด.ช.</v>
      </c>
      <c r="D21" s="44" t="str">
        <f>มิถุนายน!D21</f>
        <v>จักรพงษ์ภัทร</v>
      </c>
      <c r="E21" s="44" t="str">
        <f>มิถุนายน!E21</f>
        <v>เสฐียรภัคกุล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18792</v>
      </c>
      <c r="C22" s="5" t="str">
        <f>มิถุนายน!C22</f>
        <v>ด.ช.</v>
      </c>
      <c r="D22" s="44" t="str">
        <f>มิถุนายน!D22</f>
        <v>ณฐกร</v>
      </c>
      <c r="E22" s="44" t="str">
        <f>มิถุนายน!E22</f>
        <v>สรเศรษฐ์สกุล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18821</v>
      </c>
      <c r="C23" s="5" t="str">
        <f>มิถุนายน!C23</f>
        <v>ด.ช.</v>
      </c>
      <c r="D23" s="44" t="str">
        <f>มิถุนายน!D23</f>
        <v>ธนภัทร</v>
      </c>
      <c r="E23" s="44" t="str">
        <f>มิถุนายน!E23</f>
        <v>สิงหเสนี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18824</v>
      </c>
      <c r="C24" s="5" t="str">
        <f>มิถุนายน!C24</f>
        <v>ด.ช.</v>
      </c>
      <c r="D24" s="44" t="str">
        <f>มิถุนายน!D24</f>
        <v>พชร</v>
      </c>
      <c r="E24" s="44" t="str">
        <f>มิถุนายน!E24</f>
        <v>อภิญญาอุปถัมภ์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18889</v>
      </c>
      <c r="C25" s="5" t="str">
        <f>มิถุนายน!C25</f>
        <v>ด.ช.</v>
      </c>
      <c r="D25" s="44" t="str">
        <f>มิถุนายน!D25</f>
        <v>พร้อม</v>
      </c>
      <c r="E25" s="44" t="str">
        <f>มิถุนายน!E25</f>
        <v>สินอากร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18825</v>
      </c>
      <c r="C26" s="5" t="str">
        <f>มิถุนายน!C26</f>
        <v>ด.ช.</v>
      </c>
      <c r="D26" s="44" t="str">
        <f>มิถุนายน!D26</f>
        <v>ภพธรรม</v>
      </c>
      <c r="E26" s="44" t="str">
        <f>มิถุนายน!E26</f>
        <v>แย้มผล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18799</v>
      </c>
      <c r="C27" s="5" t="str">
        <f>มิถุนายน!C27</f>
        <v>ด.ช.</v>
      </c>
      <c r="D27" s="44" t="str">
        <f>มิถุนายน!D27</f>
        <v>ภาสวินท์</v>
      </c>
      <c r="E27" s="44" t="str">
        <f>มิถุนายน!E27</f>
        <v>สมิทธิสมานฉันท์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18891</v>
      </c>
      <c r="C28" s="5" t="str">
        <f>มิถุนายน!C28</f>
        <v>ด.ช.</v>
      </c>
      <c r="D28" s="44" t="str">
        <f>มิถุนายน!D28</f>
        <v>ภูมิรพี</v>
      </c>
      <c r="E28" s="44" t="str">
        <f>มิถุนายน!E28</f>
        <v>ตั้งโชคชัย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18827</v>
      </c>
      <c r="C29" s="5" t="str">
        <f>มิถุนายน!C29</f>
        <v>ด.ช.</v>
      </c>
      <c r="D29" s="44" t="str">
        <f>มิถุนายน!D29</f>
        <v>รภัทร</v>
      </c>
      <c r="E29" s="44" t="str">
        <f>มิถุนายน!E29</f>
        <v>ขวัญเริงใจ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18828</v>
      </c>
      <c r="C30" s="5" t="str">
        <f>มิถุนายน!C30</f>
        <v>ด.ช.</v>
      </c>
      <c r="D30" s="44" t="str">
        <f>มิถุนายน!D30</f>
        <v>วชิรวิชญ์</v>
      </c>
      <c r="E30" s="44" t="str">
        <f>มิถุนายน!E30</f>
        <v>นาเมืองรักษ์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18801</v>
      </c>
      <c r="C31" s="5" t="str">
        <f>มิถุนายน!C31</f>
        <v>ด.ช.</v>
      </c>
      <c r="D31" s="44" t="str">
        <f>มิถุนายน!D31</f>
        <v>วรพงศ์</v>
      </c>
      <c r="E31" s="44" t="str">
        <f>มิถุนายน!E31</f>
        <v>เกียรติอุบลไพบูลย์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18951</v>
      </c>
      <c r="C32" s="5" t="str">
        <f>มิถุนายน!C32</f>
        <v>ด.ช.</v>
      </c>
      <c r="D32" s="44" t="str">
        <f>มิถุนายน!D32</f>
        <v>วัฒนทรัพย์</v>
      </c>
      <c r="E32" s="44" t="str">
        <f>มิถุนายน!E32</f>
        <v>จันทร์วัฒนะ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18982</v>
      </c>
      <c r="C33" s="5" t="str">
        <f>มิถุนายน!C33</f>
        <v>ด.ช.</v>
      </c>
      <c r="D33" s="44" t="str">
        <f>มิถุนายน!D33</f>
        <v>สุประวีญ์</v>
      </c>
      <c r="E33" s="44" t="str">
        <f>มิถุนายน!E33</f>
        <v>อดุลย์สารภัณฑ์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18802</v>
      </c>
      <c r="C34" s="18" t="str">
        <f>มิถุนายน!C34</f>
        <v>ด.ช.</v>
      </c>
      <c r="D34" s="45" t="str">
        <f>มิถุนายน!D34</f>
        <v>อคิณ</v>
      </c>
      <c r="E34" s="45" t="str">
        <f>มิถุนายน!E34</f>
        <v>กมลนาวิน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7" priority="2" stopIfTrue="1">
      <formula>$F$2="หยุดทั้งเดือน"</formula>
    </cfRule>
  </conditionalFormatting>
  <conditionalFormatting sqref="F5:AJ34">
    <cfRule type="expression" dxfId="16" priority="1" stopIfTrue="1">
      <formula>OR(F$3="วันหยุด", $F$2="หยุดทั้งเดือน")</formula>
    </cfRule>
    <cfRule type="cellIs" dxfId="15" priority="3" operator="equal">
      <formula>"ข"</formula>
    </cfRule>
    <cfRule type="cellIs" dxfId="14" priority="4" operator="equal">
      <formula>"ล"</formula>
    </cfRule>
    <cfRule type="cellIs" dxfId="13" priority="5" operator="equal">
      <formula>"ป"</formula>
    </cfRule>
    <cfRule type="cellIs" dxfId="12" priority="6" operator="equal">
      <formula>"/"</formula>
    </cfRule>
  </conditionalFormatting>
  <dataValidations count="3">
    <dataValidation type="list" sqref="F2" xr:uid="{00000000-0002-0000-0200-000000000000}">
      <formula1>"เปิดเรียนปกติ,หยุดทั้งเดือน"</formula1>
    </dataValidation>
    <dataValidation type="list" sqref="F3:AJ3" xr:uid="{00000000-0002-0000-0200-000001000000}">
      <formula1>"วันเรียน,วันหยุด"</formula1>
    </dataValidation>
    <dataValidation type="list" allowBlank="1" sqref="F5:AJ34" xr:uid="{00000000-0002-0000-02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N34"/>
  <sheetViews>
    <sheetView zoomScale="6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3/2</v>
      </c>
      <c r="B1" s="63"/>
      <c r="C1" s="63"/>
      <c r="D1" s="63"/>
      <c r="E1" s="63"/>
      <c r="F1" s="47" t="s">
        <v>48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18924</v>
      </c>
      <c r="C5" s="33" t="str">
        <f>มิถุนายน!C5</f>
        <v>ด.ญ.</v>
      </c>
      <c r="D5" s="43" t="str">
        <f>มิถุนายน!D5</f>
        <v>กรฌ์ณภัทรส์</v>
      </c>
      <c r="E5" s="43" t="str">
        <f>มิถุนายน!E5</f>
        <v>วุฒิพันธุ์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18779</v>
      </c>
      <c r="C6" s="5" t="str">
        <f>มิถุนายน!C6</f>
        <v>ด.ญ.</v>
      </c>
      <c r="D6" s="44" t="str">
        <f>มิถุนายน!D6</f>
        <v>ณัฐณิชา</v>
      </c>
      <c r="E6" s="44" t="str">
        <f>มิถุนายน!E6</f>
        <v>อยู่เย็นพาณิช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18957</v>
      </c>
      <c r="C7" s="5" t="str">
        <f>มิถุนายน!C7</f>
        <v>ด.ญ.</v>
      </c>
      <c r="D7" s="44" t="str">
        <f>มิถุนายน!D7</f>
        <v>ณิชา</v>
      </c>
      <c r="E7" s="44" t="str">
        <f>มิถุนายน!E7</f>
        <v>องคนานนท์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18926</v>
      </c>
      <c r="C8" s="5" t="str">
        <f>มิถุนายน!C8</f>
        <v>ด.ญ.</v>
      </c>
      <c r="D8" s="44" t="str">
        <f>มิถุนายน!D8</f>
        <v>ทิชา</v>
      </c>
      <c r="E8" s="44" t="str">
        <f>มิถุนายน!E8</f>
        <v>พวงเพชร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18901</v>
      </c>
      <c r="C9" s="5" t="str">
        <f>มิถุนายน!C9</f>
        <v>ด.ญ.</v>
      </c>
      <c r="D9" s="44" t="str">
        <f>มิถุนายน!D9</f>
        <v>ธนภรณ์</v>
      </c>
      <c r="E9" s="44" t="str">
        <f>มิถุนายน!E9</f>
        <v>แสวงกิจ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18809</v>
      </c>
      <c r="C10" s="5" t="str">
        <f>มิถุนายน!C10</f>
        <v>ด.ญ.</v>
      </c>
      <c r="D10" s="44" t="str">
        <f>มิถุนายน!D10</f>
        <v>นิณนารา</v>
      </c>
      <c r="E10" s="44" t="str">
        <f>มิถุนายน!E10</f>
        <v>พุทธวิโร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18873</v>
      </c>
      <c r="C11" s="5" t="str">
        <f>มิถุนายน!C11</f>
        <v>ด.ญ.</v>
      </c>
      <c r="D11" s="44" t="str">
        <f>มิถุนายน!D11</f>
        <v>พรนับพรรณ</v>
      </c>
      <c r="E11" s="44" t="str">
        <f>มิถุนายน!E11</f>
        <v>กมลาศวิน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18782</v>
      </c>
      <c r="C12" s="5" t="str">
        <f>มิถุนายน!C12</f>
        <v>ด.ญ.</v>
      </c>
      <c r="D12" s="44" t="str">
        <f>มิถุนายน!D12</f>
        <v>พรรญพัชนันย์</v>
      </c>
      <c r="E12" s="44" t="str">
        <f>มิถุนายน!E12</f>
        <v>สุขท้วม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18840</v>
      </c>
      <c r="C13" s="5" t="str">
        <f>มิถุนายน!C13</f>
        <v>ด.ญ.</v>
      </c>
      <c r="D13" s="44" t="str">
        <f>มิถุนายน!D13</f>
        <v>พิมพ์รภัช</v>
      </c>
      <c r="E13" s="44" t="str">
        <f>มิถุนายน!E13</f>
        <v>เศรษฐสุรจรัส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18904</v>
      </c>
      <c r="C14" s="5" t="str">
        <f>มิถุนายน!C14</f>
        <v>ด.ญ.</v>
      </c>
      <c r="D14" s="44" t="str">
        <f>มิถุนายน!D14</f>
        <v>ภคมน</v>
      </c>
      <c r="E14" s="44" t="str">
        <f>มิถุนายน!E14</f>
        <v>กิติวิภาต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18935</v>
      </c>
      <c r="C15" s="5" t="str">
        <f>มิถุนายน!C15</f>
        <v>ด.ญ.</v>
      </c>
      <c r="D15" s="44" t="str">
        <f>มิถุนายน!D15</f>
        <v>วิชิตา</v>
      </c>
      <c r="E15" s="44" t="str">
        <f>มิถุนายน!E15</f>
        <v>ไชยวรรณ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18965</v>
      </c>
      <c r="C16" s="5" t="str">
        <f>มิถุนายน!C16</f>
        <v>ด.ญ.</v>
      </c>
      <c r="D16" s="44" t="str">
        <f>มิถุนายน!D16</f>
        <v>วิรินทร์รตา</v>
      </c>
      <c r="E16" s="44" t="str">
        <f>มิถุนายน!E16</f>
        <v>เหล่าศิริรัตน์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18995</v>
      </c>
      <c r="C17" s="5" t="str">
        <f>มิถุนายน!C17</f>
        <v>ด.ญ.</v>
      </c>
      <c r="D17" s="44" t="str">
        <f>มิถุนายน!D17</f>
        <v>ศิริน</v>
      </c>
      <c r="E17" s="44" t="str">
        <f>มิถุนายน!E17</f>
        <v>คุณาเศรษฐ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18847</v>
      </c>
      <c r="C18" s="5" t="str">
        <f>มิถุนายน!C18</f>
        <v>ด.ญ.</v>
      </c>
      <c r="D18" s="44" t="str">
        <f>มิถุนายน!D18</f>
        <v>อัยย์ญาวริณ</v>
      </c>
      <c r="E18" s="44" t="str">
        <f>มิถุนายน!E18</f>
        <v>คำภิโล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18937</v>
      </c>
      <c r="C19" s="5" t="str">
        <f>มิถุนายน!C19</f>
        <v>ด.ญ.</v>
      </c>
      <c r="D19" s="44" t="str">
        <f>มิถุนายน!D19</f>
        <v>เอวาริณณ์</v>
      </c>
      <c r="E19" s="44" t="str">
        <f>มิถุนายน!E19</f>
        <v>เกียรติพรศิริ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18848</v>
      </c>
      <c r="C20" s="5" t="str">
        <f>มิถุนายน!C20</f>
        <v>ด.ช.</v>
      </c>
      <c r="D20" s="44" t="str">
        <f>มิถุนายน!D20</f>
        <v>จอมพล</v>
      </c>
      <c r="E20" s="44" t="str">
        <f>มิถุนายน!E20</f>
        <v>รัตนวิจัย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18938</v>
      </c>
      <c r="C21" s="5" t="str">
        <f>มิถุนายน!C21</f>
        <v>ด.ช.</v>
      </c>
      <c r="D21" s="44" t="str">
        <f>มิถุนายน!D21</f>
        <v>จักรพงษ์ภัทร</v>
      </c>
      <c r="E21" s="44" t="str">
        <f>มิถุนายน!E21</f>
        <v>เสฐียรภัคกุล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18792</v>
      </c>
      <c r="C22" s="5" t="str">
        <f>มิถุนายน!C22</f>
        <v>ด.ช.</v>
      </c>
      <c r="D22" s="44" t="str">
        <f>มิถุนายน!D22</f>
        <v>ณฐกร</v>
      </c>
      <c r="E22" s="44" t="str">
        <f>มิถุนายน!E22</f>
        <v>สรเศรษฐ์สกุล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18821</v>
      </c>
      <c r="C23" s="5" t="str">
        <f>มิถุนายน!C23</f>
        <v>ด.ช.</v>
      </c>
      <c r="D23" s="44" t="str">
        <f>มิถุนายน!D23</f>
        <v>ธนภัทร</v>
      </c>
      <c r="E23" s="44" t="str">
        <f>มิถุนายน!E23</f>
        <v>สิงหเสนี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18824</v>
      </c>
      <c r="C24" s="5" t="str">
        <f>มิถุนายน!C24</f>
        <v>ด.ช.</v>
      </c>
      <c r="D24" s="44" t="str">
        <f>มิถุนายน!D24</f>
        <v>พชร</v>
      </c>
      <c r="E24" s="44" t="str">
        <f>มิถุนายน!E24</f>
        <v>อภิญญาอุปถัมภ์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18889</v>
      </c>
      <c r="C25" s="5" t="str">
        <f>มิถุนายน!C25</f>
        <v>ด.ช.</v>
      </c>
      <c r="D25" s="44" t="str">
        <f>มิถุนายน!D25</f>
        <v>พร้อม</v>
      </c>
      <c r="E25" s="44" t="str">
        <f>มิถุนายน!E25</f>
        <v>สินอากร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18825</v>
      </c>
      <c r="C26" s="5" t="str">
        <f>มิถุนายน!C26</f>
        <v>ด.ช.</v>
      </c>
      <c r="D26" s="44" t="str">
        <f>มิถุนายน!D26</f>
        <v>ภพธรรม</v>
      </c>
      <c r="E26" s="44" t="str">
        <f>มิถุนายน!E26</f>
        <v>แย้มผล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18799</v>
      </c>
      <c r="C27" s="5" t="str">
        <f>มิถุนายน!C27</f>
        <v>ด.ช.</v>
      </c>
      <c r="D27" s="44" t="str">
        <f>มิถุนายน!D27</f>
        <v>ภาสวินท์</v>
      </c>
      <c r="E27" s="44" t="str">
        <f>มิถุนายน!E27</f>
        <v>สมิทธิสมานฉันท์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18891</v>
      </c>
      <c r="C28" s="5" t="str">
        <f>มิถุนายน!C28</f>
        <v>ด.ช.</v>
      </c>
      <c r="D28" s="44" t="str">
        <f>มิถุนายน!D28</f>
        <v>ภูมิรพี</v>
      </c>
      <c r="E28" s="44" t="str">
        <f>มิถุนายน!E28</f>
        <v>ตั้งโชคชัย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18827</v>
      </c>
      <c r="C29" s="5" t="str">
        <f>มิถุนายน!C29</f>
        <v>ด.ช.</v>
      </c>
      <c r="D29" s="44" t="str">
        <f>มิถุนายน!D29</f>
        <v>รภัทร</v>
      </c>
      <c r="E29" s="44" t="str">
        <f>มิถุนายน!E29</f>
        <v>ขวัญเริงใจ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18828</v>
      </c>
      <c r="C30" s="5" t="str">
        <f>มิถุนายน!C30</f>
        <v>ด.ช.</v>
      </c>
      <c r="D30" s="44" t="str">
        <f>มิถุนายน!D30</f>
        <v>วชิรวิชญ์</v>
      </c>
      <c r="E30" s="44" t="str">
        <f>มิถุนายน!E30</f>
        <v>นาเมืองรักษ์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18801</v>
      </c>
      <c r="C31" s="5" t="str">
        <f>มิถุนายน!C31</f>
        <v>ด.ช.</v>
      </c>
      <c r="D31" s="44" t="str">
        <f>มิถุนายน!D31</f>
        <v>วรพงศ์</v>
      </c>
      <c r="E31" s="44" t="str">
        <f>มิถุนายน!E31</f>
        <v>เกียรติอุบลไพบูลย์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18951</v>
      </c>
      <c r="C32" s="5" t="str">
        <f>มิถุนายน!C32</f>
        <v>ด.ช.</v>
      </c>
      <c r="D32" s="44" t="str">
        <f>มิถุนายน!D32</f>
        <v>วัฒนทรัพย์</v>
      </c>
      <c r="E32" s="44" t="str">
        <f>มิถุนายน!E32</f>
        <v>จันทร์วัฒนะ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18982</v>
      </c>
      <c r="C33" s="5" t="str">
        <f>มิถุนายน!C33</f>
        <v>ด.ช.</v>
      </c>
      <c r="D33" s="44" t="str">
        <f>มิถุนายน!D33</f>
        <v>สุประวีญ์</v>
      </c>
      <c r="E33" s="44" t="str">
        <f>มิถุนายน!E33</f>
        <v>อดุลย์สารภัณฑ์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18802</v>
      </c>
      <c r="C34" s="18" t="str">
        <f>มิถุนายน!C34</f>
        <v>ด.ช.</v>
      </c>
      <c r="D34" s="45" t="str">
        <f>มิถุนายน!D34</f>
        <v>อคิณ</v>
      </c>
      <c r="E34" s="45" t="str">
        <f>มิถุนายน!E34</f>
        <v>กมลนาวิน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1" priority="2" stopIfTrue="1">
      <formula>$F$2="หยุดทั้งเดือน"</formula>
    </cfRule>
  </conditionalFormatting>
  <conditionalFormatting sqref="F5:AJ34">
    <cfRule type="expression" dxfId="10" priority="1" stopIfTrue="1">
      <formula>OR(F$3="วันหยุด", $F$2="หยุดทั้งเดือน")</formula>
    </cfRule>
    <cfRule type="cellIs" dxfId="9" priority="3" operator="equal">
      <formula>"ข"</formula>
    </cfRule>
    <cfRule type="cellIs" dxfId="8" priority="4" operator="equal">
      <formula>"ล"</formula>
    </cfRule>
    <cfRule type="cellIs" dxfId="7" priority="5" operator="equal">
      <formula>"ป"</formula>
    </cfRule>
    <cfRule type="cellIs" dxfId="6" priority="6" operator="equal">
      <formula>"/"</formula>
    </cfRule>
  </conditionalFormatting>
  <dataValidations count="3">
    <dataValidation type="list" sqref="F2" xr:uid="{00000000-0002-0000-0300-000000000000}">
      <formula1>"เปิดเรียนปกติ,หยุดทั้งเดือน"</formula1>
    </dataValidation>
    <dataValidation type="list" sqref="F3:AI3" xr:uid="{00000000-0002-0000-0300-000001000000}">
      <formula1>"วันเรียน,วันหยุด"</formula1>
    </dataValidation>
    <dataValidation type="list" allowBlank="1" sqref="F5:AI34" xr:uid="{00000000-0002-0000-03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N34"/>
  <sheetViews>
    <sheetView zoomScale="6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3/2</v>
      </c>
      <c r="B1" s="63"/>
      <c r="C1" s="63"/>
      <c r="D1" s="63"/>
      <c r="E1" s="63"/>
      <c r="F1" s="47" t="s">
        <v>49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">
        <v>6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18924</v>
      </c>
      <c r="C5" s="33" t="str">
        <f>มิถุนายน!C5</f>
        <v>ด.ญ.</v>
      </c>
      <c r="D5" s="43" t="str">
        <f>มิถุนายน!D5</f>
        <v>กรฌ์ณภัทรส์</v>
      </c>
      <c r="E5" s="43" t="str">
        <f>มิถุนายน!E5</f>
        <v>วุฒิพันธุ์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18779</v>
      </c>
      <c r="C6" s="5" t="str">
        <f>มิถุนายน!C6</f>
        <v>ด.ญ.</v>
      </c>
      <c r="D6" s="44" t="str">
        <f>มิถุนายน!D6</f>
        <v>ณัฐณิชา</v>
      </c>
      <c r="E6" s="44" t="str">
        <f>มิถุนายน!E6</f>
        <v>อยู่เย็นพาณิช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18957</v>
      </c>
      <c r="C7" s="5" t="str">
        <f>มิถุนายน!C7</f>
        <v>ด.ญ.</v>
      </c>
      <c r="D7" s="44" t="str">
        <f>มิถุนายน!D7</f>
        <v>ณิชา</v>
      </c>
      <c r="E7" s="44" t="str">
        <f>มิถุนายน!E7</f>
        <v>องคนานนท์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18926</v>
      </c>
      <c r="C8" s="5" t="str">
        <f>มิถุนายน!C8</f>
        <v>ด.ญ.</v>
      </c>
      <c r="D8" s="44" t="str">
        <f>มิถุนายน!D8</f>
        <v>ทิชา</v>
      </c>
      <c r="E8" s="44" t="str">
        <f>มิถุนายน!E8</f>
        <v>พวงเพชร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18901</v>
      </c>
      <c r="C9" s="5" t="str">
        <f>มิถุนายน!C9</f>
        <v>ด.ญ.</v>
      </c>
      <c r="D9" s="44" t="str">
        <f>มิถุนายน!D9</f>
        <v>ธนภรณ์</v>
      </c>
      <c r="E9" s="44" t="str">
        <f>มิถุนายน!E9</f>
        <v>แสวงกิจ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18809</v>
      </c>
      <c r="C10" s="5" t="str">
        <f>มิถุนายน!C10</f>
        <v>ด.ญ.</v>
      </c>
      <c r="D10" s="44" t="str">
        <f>มิถุนายน!D10</f>
        <v>นิณนารา</v>
      </c>
      <c r="E10" s="44" t="str">
        <f>มิถุนายน!E10</f>
        <v>พุทธวิโร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18873</v>
      </c>
      <c r="C11" s="5" t="str">
        <f>มิถุนายน!C11</f>
        <v>ด.ญ.</v>
      </c>
      <c r="D11" s="44" t="str">
        <f>มิถุนายน!D11</f>
        <v>พรนับพรรณ</v>
      </c>
      <c r="E11" s="44" t="str">
        <f>มิถุนายน!E11</f>
        <v>กมลาศวิน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18782</v>
      </c>
      <c r="C12" s="5" t="str">
        <f>มิถุนายน!C12</f>
        <v>ด.ญ.</v>
      </c>
      <c r="D12" s="44" t="str">
        <f>มิถุนายน!D12</f>
        <v>พรรญพัชนันย์</v>
      </c>
      <c r="E12" s="44" t="str">
        <f>มิถุนายน!E12</f>
        <v>สุขท้วม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18840</v>
      </c>
      <c r="C13" s="5" t="str">
        <f>มิถุนายน!C13</f>
        <v>ด.ญ.</v>
      </c>
      <c r="D13" s="44" t="str">
        <f>มิถุนายน!D13</f>
        <v>พิมพ์รภัช</v>
      </c>
      <c r="E13" s="44" t="str">
        <f>มิถุนายน!E13</f>
        <v>เศรษฐสุรจรัส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18904</v>
      </c>
      <c r="C14" s="5" t="str">
        <f>มิถุนายน!C14</f>
        <v>ด.ญ.</v>
      </c>
      <c r="D14" s="44" t="str">
        <f>มิถุนายน!D14</f>
        <v>ภคมน</v>
      </c>
      <c r="E14" s="44" t="str">
        <f>มิถุนายน!E14</f>
        <v>กิติวิภาต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18935</v>
      </c>
      <c r="C15" s="5" t="str">
        <f>มิถุนายน!C15</f>
        <v>ด.ญ.</v>
      </c>
      <c r="D15" s="44" t="str">
        <f>มิถุนายน!D15</f>
        <v>วิชิตา</v>
      </c>
      <c r="E15" s="44" t="str">
        <f>มิถุนายน!E15</f>
        <v>ไชยวรรณ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18965</v>
      </c>
      <c r="C16" s="5" t="str">
        <f>มิถุนายน!C16</f>
        <v>ด.ญ.</v>
      </c>
      <c r="D16" s="44" t="str">
        <f>มิถุนายน!D16</f>
        <v>วิรินทร์รตา</v>
      </c>
      <c r="E16" s="44" t="str">
        <f>มิถุนายน!E16</f>
        <v>เหล่าศิริรัตน์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18995</v>
      </c>
      <c r="C17" s="5" t="str">
        <f>มิถุนายน!C17</f>
        <v>ด.ญ.</v>
      </c>
      <c r="D17" s="44" t="str">
        <f>มิถุนายน!D17</f>
        <v>ศิริน</v>
      </c>
      <c r="E17" s="44" t="str">
        <f>มิถุนายน!E17</f>
        <v>คุณาเศรษฐ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18847</v>
      </c>
      <c r="C18" s="5" t="str">
        <f>มิถุนายน!C18</f>
        <v>ด.ญ.</v>
      </c>
      <c r="D18" s="44" t="str">
        <f>มิถุนายน!D18</f>
        <v>อัยย์ญาวริณ</v>
      </c>
      <c r="E18" s="44" t="str">
        <f>มิถุนายน!E18</f>
        <v>คำภิโล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18937</v>
      </c>
      <c r="C19" s="5" t="str">
        <f>มิถุนายน!C19</f>
        <v>ด.ญ.</v>
      </c>
      <c r="D19" s="44" t="str">
        <f>มิถุนายน!D19</f>
        <v>เอวาริณณ์</v>
      </c>
      <c r="E19" s="44" t="str">
        <f>มิถุนายน!E19</f>
        <v>เกียรติพรศิริ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18848</v>
      </c>
      <c r="C20" s="5" t="str">
        <f>มิถุนายน!C20</f>
        <v>ด.ช.</v>
      </c>
      <c r="D20" s="44" t="str">
        <f>มิถุนายน!D20</f>
        <v>จอมพล</v>
      </c>
      <c r="E20" s="44" t="str">
        <f>มิถุนายน!E20</f>
        <v>รัตนวิจัย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18938</v>
      </c>
      <c r="C21" s="5" t="str">
        <f>มิถุนายน!C21</f>
        <v>ด.ช.</v>
      </c>
      <c r="D21" s="44" t="str">
        <f>มิถุนายน!D21</f>
        <v>จักรพงษ์ภัทร</v>
      </c>
      <c r="E21" s="44" t="str">
        <f>มิถุนายน!E21</f>
        <v>เสฐียรภัคกุล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18792</v>
      </c>
      <c r="C22" s="5" t="str">
        <f>มิถุนายน!C22</f>
        <v>ด.ช.</v>
      </c>
      <c r="D22" s="44" t="str">
        <f>มิถุนายน!D22</f>
        <v>ณฐกร</v>
      </c>
      <c r="E22" s="44" t="str">
        <f>มิถุนายน!E22</f>
        <v>สรเศรษฐ์สกุล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18821</v>
      </c>
      <c r="C23" s="5" t="str">
        <f>มิถุนายน!C23</f>
        <v>ด.ช.</v>
      </c>
      <c r="D23" s="44" t="str">
        <f>มิถุนายน!D23</f>
        <v>ธนภัทร</v>
      </c>
      <c r="E23" s="44" t="str">
        <f>มิถุนายน!E23</f>
        <v>สิงหเสนี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18824</v>
      </c>
      <c r="C24" s="5" t="str">
        <f>มิถุนายน!C24</f>
        <v>ด.ช.</v>
      </c>
      <c r="D24" s="44" t="str">
        <f>มิถุนายน!D24</f>
        <v>พชร</v>
      </c>
      <c r="E24" s="44" t="str">
        <f>มิถุนายน!E24</f>
        <v>อภิญญาอุปถัมภ์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18889</v>
      </c>
      <c r="C25" s="5" t="str">
        <f>มิถุนายน!C25</f>
        <v>ด.ช.</v>
      </c>
      <c r="D25" s="44" t="str">
        <f>มิถุนายน!D25</f>
        <v>พร้อม</v>
      </c>
      <c r="E25" s="44" t="str">
        <f>มิถุนายน!E25</f>
        <v>สินอากร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18825</v>
      </c>
      <c r="C26" s="5" t="str">
        <f>มิถุนายน!C26</f>
        <v>ด.ช.</v>
      </c>
      <c r="D26" s="44" t="str">
        <f>มิถุนายน!D26</f>
        <v>ภพธรรม</v>
      </c>
      <c r="E26" s="44" t="str">
        <f>มิถุนายน!E26</f>
        <v>แย้มผล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18799</v>
      </c>
      <c r="C27" s="5" t="str">
        <f>มิถุนายน!C27</f>
        <v>ด.ช.</v>
      </c>
      <c r="D27" s="44" t="str">
        <f>มิถุนายน!D27</f>
        <v>ภาสวินท์</v>
      </c>
      <c r="E27" s="44" t="str">
        <f>มิถุนายน!E27</f>
        <v>สมิทธิสมานฉันท์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18891</v>
      </c>
      <c r="C28" s="5" t="str">
        <f>มิถุนายน!C28</f>
        <v>ด.ช.</v>
      </c>
      <c r="D28" s="44" t="str">
        <f>มิถุนายน!D28</f>
        <v>ภูมิรพี</v>
      </c>
      <c r="E28" s="44" t="str">
        <f>มิถุนายน!E28</f>
        <v>ตั้งโชคชัย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18827</v>
      </c>
      <c r="C29" s="5" t="str">
        <f>มิถุนายน!C29</f>
        <v>ด.ช.</v>
      </c>
      <c r="D29" s="44" t="str">
        <f>มิถุนายน!D29</f>
        <v>รภัทร</v>
      </c>
      <c r="E29" s="44" t="str">
        <f>มิถุนายน!E29</f>
        <v>ขวัญเริงใจ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18828</v>
      </c>
      <c r="C30" s="5" t="str">
        <f>มิถุนายน!C30</f>
        <v>ด.ช.</v>
      </c>
      <c r="D30" s="44" t="str">
        <f>มิถุนายน!D30</f>
        <v>วชิรวิชญ์</v>
      </c>
      <c r="E30" s="44" t="str">
        <f>มิถุนายน!E30</f>
        <v>นาเมืองรักษ์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18801</v>
      </c>
      <c r="C31" s="5" t="str">
        <f>มิถุนายน!C31</f>
        <v>ด.ช.</v>
      </c>
      <c r="D31" s="44" t="str">
        <f>มิถุนายน!D31</f>
        <v>วรพงศ์</v>
      </c>
      <c r="E31" s="44" t="str">
        <f>มิถุนายน!E31</f>
        <v>เกียรติอุบลไพบูลย์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18951</v>
      </c>
      <c r="C32" s="5" t="str">
        <f>มิถุนายน!C32</f>
        <v>ด.ช.</v>
      </c>
      <c r="D32" s="44" t="str">
        <f>มิถุนายน!D32</f>
        <v>วัฒนทรัพย์</v>
      </c>
      <c r="E32" s="44" t="str">
        <f>มิถุนายน!E32</f>
        <v>จันทร์วัฒนะ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18982</v>
      </c>
      <c r="C33" s="5" t="str">
        <f>มิถุนายน!C33</f>
        <v>ด.ช.</v>
      </c>
      <c r="D33" s="44" t="str">
        <f>มิถุนายน!D33</f>
        <v>สุประวีญ์</v>
      </c>
      <c r="E33" s="44" t="str">
        <f>มิถุนายน!E33</f>
        <v>อดุลย์สารภัณฑ์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18802</v>
      </c>
      <c r="C34" s="18" t="str">
        <f>มิถุนายน!C34</f>
        <v>ด.ช.</v>
      </c>
      <c r="D34" s="45" t="str">
        <f>มิถุนายน!D34</f>
        <v>อคิณ</v>
      </c>
      <c r="E34" s="45" t="str">
        <f>มิถุนายน!E34</f>
        <v>กมลนาวิน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" priority="2" stopIfTrue="1">
      <formula>$F$2="หยุดทั้งเดือน"</formula>
    </cfRule>
  </conditionalFormatting>
  <conditionalFormatting sqref="F5:AJ34">
    <cfRule type="expression" dxfId="4" priority="1" stopIfTrue="1">
      <formula>OR(F$3="วันหยุด", $F$2="หยุดทั้งเดือน")</formula>
    </cfRule>
    <cfRule type="cellIs" dxfId="3" priority="3" operator="equal">
      <formula>"ข"</formula>
    </cfRule>
    <cfRule type="cellIs" dxfId="2" priority="4" operator="equal">
      <formula>"ล"</formula>
    </cfRule>
    <cfRule type="cellIs" dxfId="1" priority="5" operator="equal">
      <formula>"ป"</formula>
    </cfRule>
    <cfRule type="cellIs" dxfId="0" priority="6" operator="equal">
      <formula>"/"</formula>
    </cfRule>
  </conditionalFormatting>
  <dataValidations count="3">
    <dataValidation type="list" sqref="F2" xr:uid="{00000000-0002-0000-0400-000000000000}">
      <formula1>"เปิดเรียนปกติ,หยุดทั้งเดือน"</formula1>
    </dataValidation>
    <dataValidation type="list" sqref="F3:AJ3" xr:uid="{00000000-0002-0000-0400-000001000000}">
      <formula1>"วันเรียน,วันหยุด"</formula1>
    </dataValidation>
    <dataValidation type="list" allowBlank="1" sqref="F5:AJ34" xr:uid="{00000000-0002-0000-04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33"/>
  <sheetViews>
    <sheetView zoomScale="75" zoomScaleNormal="66" workbookViewId="0">
      <selection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6" width="15" customWidth="1"/>
    <col min="7" max="10" width="9" customWidth="1"/>
    <col min="11" max="11" width="12" customWidth="1"/>
  </cols>
  <sheetData>
    <row r="1" spans="1:11" ht="35" customHeight="1" x14ac:dyDescent="0.55000000000000004">
      <c r="A1" s="69" t="str">
        <f>มิถุนายน!A1</f>
        <v>ชั้นประถมศึกษาปีที่ 3/2</v>
      </c>
      <c r="B1" s="70"/>
      <c r="C1" s="70"/>
      <c r="D1" s="70"/>
      <c r="E1" s="70"/>
      <c r="F1" s="71" t="s">
        <v>57</v>
      </c>
      <c r="G1" s="72"/>
      <c r="H1" s="72"/>
      <c r="I1" s="72"/>
      <c r="J1" s="72"/>
      <c r="K1" s="73"/>
    </row>
    <row r="2" spans="1:11" ht="25" customHeight="1" x14ac:dyDescent="0.45">
      <c r="A2" s="66" t="str">
        <f>มกราคม!A3</f>
        <v>ปีการศึกษา 2570</v>
      </c>
      <c r="B2" s="67"/>
      <c r="C2" s="67"/>
      <c r="D2" s="67"/>
      <c r="E2" s="68"/>
      <c r="F2" s="74"/>
      <c r="G2" s="75"/>
      <c r="H2" s="75"/>
      <c r="I2" s="75"/>
      <c r="J2" s="75"/>
      <c r="K2" s="76"/>
    </row>
    <row r="3" spans="1:11" ht="28" customHeight="1" x14ac:dyDescent="0.15">
      <c r="A3" s="14" t="s">
        <v>4</v>
      </c>
      <c r="B3" s="2" t="s">
        <v>5</v>
      </c>
      <c r="C3" s="77" t="str">
        <f>มกราคม!C4</f>
        <v>ชื่อ - นามสกุล</v>
      </c>
      <c r="D3" s="78"/>
      <c r="E3" s="79"/>
      <c r="F3" s="14" t="s">
        <v>58</v>
      </c>
      <c r="G3" s="2" t="s">
        <v>59</v>
      </c>
      <c r="H3" s="2" t="s">
        <v>60</v>
      </c>
      <c r="I3" s="2" t="s">
        <v>61</v>
      </c>
      <c r="J3" s="2" t="s">
        <v>62</v>
      </c>
      <c r="K3" s="15" t="s">
        <v>63</v>
      </c>
    </row>
    <row r="4" spans="1:11" ht="22" customHeight="1" x14ac:dyDescent="0.15">
      <c r="A4" s="16">
        <v>1</v>
      </c>
      <c r="B4" s="33">
        <f>มิถุนายน!B5</f>
        <v>18924</v>
      </c>
      <c r="C4" s="33" t="str">
        <f>มิถุนายน!C5</f>
        <v>ด.ญ.</v>
      </c>
      <c r="D4" s="43" t="str">
        <f>มิถุนายน!D5</f>
        <v>กรฌ์ณภัทรส์</v>
      </c>
      <c r="E4" s="43" t="str">
        <f>มิถุนายน!E5</f>
        <v>วุฒิพันธุ์</v>
      </c>
      <c r="F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4" s="5">
        <f>SUM(มิถุนายน:พฤษภาคม!AK5)</f>
        <v>365</v>
      </c>
      <c r="H4" s="5">
        <f>SUM(มิถุนายน:พฤษภาคม!AN5)</f>
        <v>0</v>
      </c>
      <c r="I4" s="5">
        <f>SUM(มิถุนายน:พฤษภาคม!AM5)</f>
        <v>0</v>
      </c>
      <c r="J4" s="5">
        <f>SUM(มิถุนายน:พฤษภาคม!AL5)</f>
        <v>0</v>
      </c>
      <c r="K4" s="19">
        <f t="shared" ref="K4:K33" si="0">IFERROR((G4/F4), 0)</f>
        <v>1</v>
      </c>
    </row>
    <row r="5" spans="1:11" ht="22" customHeight="1" x14ac:dyDescent="0.15">
      <c r="A5" s="16">
        <v>2</v>
      </c>
      <c r="B5" s="5">
        <f>มิถุนายน!B6</f>
        <v>18779</v>
      </c>
      <c r="C5" s="5" t="str">
        <f>มิถุนายน!C6</f>
        <v>ด.ญ.</v>
      </c>
      <c r="D5" s="44" t="str">
        <f>มิถุนายน!D6</f>
        <v>ณัฐณิชา</v>
      </c>
      <c r="E5" s="44" t="str">
        <f>มิถุนายน!E6</f>
        <v>อยู่เย็นพาณิช</v>
      </c>
      <c r="F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5" s="5">
        <f>SUM(มิถุนายน:พฤษภาคม!AK6)</f>
        <v>365</v>
      </c>
      <c r="H5" s="5">
        <f>SUM(มิถุนายน:พฤษภาคม!AN6)</f>
        <v>0</v>
      </c>
      <c r="I5" s="5">
        <f>SUM(มิถุนายน:พฤษภาคม!AM6)</f>
        <v>0</v>
      </c>
      <c r="J5" s="5">
        <f>SUM(มิถุนายน:พฤษภาคม!AL6)</f>
        <v>0</v>
      </c>
      <c r="K5" s="19">
        <f t="shared" si="0"/>
        <v>1</v>
      </c>
    </row>
    <row r="6" spans="1:11" ht="22" customHeight="1" x14ac:dyDescent="0.15">
      <c r="A6" s="16">
        <v>3</v>
      </c>
      <c r="B6" s="5">
        <f>มิถุนายน!B7</f>
        <v>18957</v>
      </c>
      <c r="C6" s="5" t="str">
        <f>มิถุนายน!C7</f>
        <v>ด.ญ.</v>
      </c>
      <c r="D6" s="44" t="str">
        <f>มิถุนายน!D7</f>
        <v>ณิชา</v>
      </c>
      <c r="E6" s="44" t="str">
        <f>มิถุนายน!E7</f>
        <v>องคนานนท์</v>
      </c>
      <c r="F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6" s="5">
        <f>SUM(มิถุนายน:พฤษภาคม!AK7)</f>
        <v>365</v>
      </c>
      <c r="H6" s="5">
        <f>SUM(มิถุนายน:พฤษภาคม!AN7)</f>
        <v>0</v>
      </c>
      <c r="I6" s="5">
        <f>SUM(มิถุนายน:พฤษภาคม!AM7)</f>
        <v>0</v>
      </c>
      <c r="J6" s="5">
        <f>SUM(มิถุนายน:พฤษภาคม!AL7)</f>
        <v>0</v>
      </c>
      <c r="K6" s="19">
        <f t="shared" si="0"/>
        <v>1</v>
      </c>
    </row>
    <row r="7" spans="1:11" ht="22" customHeight="1" x14ac:dyDescent="0.15">
      <c r="A7" s="16">
        <v>4</v>
      </c>
      <c r="B7" s="5">
        <f>มิถุนายน!B8</f>
        <v>18926</v>
      </c>
      <c r="C7" s="5" t="str">
        <f>มิถุนายน!C8</f>
        <v>ด.ญ.</v>
      </c>
      <c r="D7" s="44" t="str">
        <f>มิถุนายน!D8</f>
        <v>ทิชา</v>
      </c>
      <c r="E7" s="44" t="str">
        <f>มิถุนายน!E8</f>
        <v>พวงเพชร</v>
      </c>
      <c r="F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7" s="5">
        <f>SUM(มิถุนายน:พฤษภาคม!AK8)</f>
        <v>365</v>
      </c>
      <c r="H7" s="5">
        <f>SUM(มิถุนายน:พฤษภาคม!AN8)</f>
        <v>0</v>
      </c>
      <c r="I7" s="5">
        <f>SUM(มิถุนายน:พฤษภาคม!AM8)</f>
        <v>0</v>
      </c>
      <c r="J7" s="5">
        <f>SUM(มิถุนายน:พฤษภาคม!AL8)</f>
        <v>0</v>
      </c>
      <c r="K7" s="19">
        <f t="shared" si="0"/>
        <v>1</v>
      </c>
    </row>
    <row r="8" spans="1:11" ht="22" customHeight="1" x14ac:dyDescent="0.15">
      <c r="A8" s="16">
        <v>5</v>
      </c>
      <c r="B8" s="5">
        <f>มิถุนายน!B9</f>
        <v>18901</v>
      </c>
      <c r="C8" s="5" t="str">
        <f>มิถุนายน!C9</f>
        <v>ด.ญ.</v>
      </c>
      <c r="D8" s="44" t="str">
        <f>มิถุนายน!D9</f>
        <v>ธนภรณ์</v>
      </c>
      <c r="E8" s="44" t="str">
        <f>มิถุนายน!E9</f>
        <v>แสวงกิจ</v>
      </c>
      <c r="F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8" s="5">
        <f>SUM(มิถุนายน:พฤษภาคม!AK9)</f>
        <v>365</v>
      </c>
      <c r="H8" s="5">
        <f>SUM(มิถุนายน:พฤษภาคม!AN9)</f>
        <v>0</v>
      </c>
      <c r="I8" s="5">
        <f>SUM(มิถุนายน:พฤษภาคม!AM9)</f>
        <v>0</v>
      </c>
      <c r="J8" s="5">
        <f>SUM(มิถุนายน:พฤษภาคม!AL9)</f>
        <v>0</v>
      </c>
      <c r="K8" s="19">
        <f t="shared" si="0"/>
        <v>1</v>
      </c>
    </row>
    <row r="9" spans="1:11" ht="22" customHeight="1" x14ac:dyDescent="0.15">
      <c r="A9" s="16">
        <v>6</v>
      </c>
      <c r="B9" s="5">
        <f>มิถุนายน!B10</f>
        <v>18809</v>
      </c>
      <c r="C9" s="5" t="str">
        <f>มิถุนายน!C10</f>
        <v>ด.ญ.</v>
      </c>
      <c r="D9" s="44" t="str">
        <f>มิถุนายน!D10</f>
        <v>นิณนารา</v>
      </c>
      <c r="E9" s="44" t="str">
        <f>มิถุนายน!E10</f>
        <v>พุทธวิโร</v>
      </c>
      <c r="F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9" s="5">
        <f>SUM(มิถุนายน:พฤษภาคม!AK10)</f>
        <v>365</v>
      </c>
      <c r="H9" s="5">
        <f>SUM(มิถุนายน:พฤษภาคม!AN10)</f>
        <v>0</v>
      </c>
      <c r="I9" s="5">
        <f>SUM(มิถุนายน:พฤษภาคม!AM10)</f>
        <v>0</v>
      </c>
      <c r="J9" s="5">
        <f>SUM(มิถุนายน:พฤษภาคม!AL10)</f>
        <v>0</v>
      </c>
      <c r="K9" s="19">
        <f t="shared" si="0"/>
        <v>1</v>
      </c>
    </row>
    <row r="10" spans="1:11" ht="22" customHeight="1" x14ac:dyDescent="0.15">
      <c r="A10" s="16">
        <v>7</v>
      </c>
      <c r="B10" s="5">
        <f>มิถุนายน!B11</f>
        <v>18873</v>
      </c>
      <c r="C10" s="5" t="str">
        <f>มิถุนายน!C11</f>
        <v>ด.ญ.</v>
      </c>
      <c r="D10" s="44" t="str">
        <f>มิถุนายน!D11</f>
        <v>พรนับพรรณ</v>
      </c>
      <c r="E10" s="44" t="str">
        <f>มิถุนายน!E11</f>
        <v>กมลาศวิน</v>
      </c>
      <c r="F1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0" s="5">
        <f>SUM(มิถุนายน:พฤษภาคม!AK11)</f>
        <v>365</v>
      </c>
      <c r="H10" s="5">
        <f>SUM(มิถุนายน:พฤษภาคม!AN11)</f>
        <v>0</v>
      </c>
      <c r="I10" s="5">
        <f>SUM(มิถุนายน:พฤษภาคม!AM11)</f>
        <v>0</v>
      </c>
      <c r="J10" s="5">
        <f>SUM(มิถุนายน:พฤษภาคม!AL11)</f>
        <v>0</v>
      </c>
      <c r="K10" s="19">
        <f t="shared" si="0"/>
        <v>1</v>
      </c>
    </row>
    <row r="11" spans="1:11" ht="22" customHeight="1" x14ac:dyDescent="0.15">
      <c r="A11" s="16">
        <v>8</v>
      </c>
      <c r="B11" s="5">
        <f>มิถุนายน!B12</f>
        <v>18782</v>
      </c>
      <c r="C11" s="5" t="str">
        <f>มิถุนายน!C12</f>
        <v>ด.ญ.</v>
      </c>
      <c r="D11" s="44" t="str">
        <f>มิถุนายน!D12</f>
        <v>พรรญพัชนันย์</v>
      </c>
      <c r="E11" s="44" t="str">
        <f>มิถุนายน!E12</f>
        <v>สุขท้วม</v>
      </c>
      <c r="F1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1" s="5">
        <f>SUM(มิถุนายน:พฤษภาคม!AK12)</f>
        <v>365</v>
      </c>
      <c r="H11" s="5">
        <f>SUM(มิถุนายน:พฤษภาคม!AN12)</f>
        <v>0</v>
      </c>
      <c r="I11" s="5">
        <f>SUM(มิถุนายน:พฤษภาคม!AM12)</f>
        <v>0</v>
      </c>
      <c r="J11" s="5">
        <f>SUM(มิถุนายน:พฤษภาคม!AL12)</f>
        <v>0</v>
      </c>
      <c r="K11" s="19">
        <f t="shared" si="0"/>
        <v>1</v>
      </c>
    </row>
    <row r="12" spans="1:11" ht="22" customHeight="1" x14ac:dyDescent="0.15">
      <c r="A12" s="16">
        <v>9</v>
      </c>
      <c r="B12" s="5">
        <f>มิถุนายน!B13</f>
        <v>18840</v>
      </c>
      <c r="C12" s="5" t="str">
        <f>มิถุนายน!C13</f>
        <v>ด.ญ.</v>
      </c>
      <c r="D12" s="44" t="str">
        <f>มิถุนายน!D13</f>
        <v>พิมพ์รภัช</v>
      </c>
      <c r="E12" s="44" t="str">
        <f>มิถุนายน!E13</f>
        <v>เศรษฐสุรจรัส</v>
      </c>
      <c r="F1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2" s="5">
        <f>SUM(มิถุนายน:พฤษภาคม!AK13)</f>
        <v>365</v>
      </c>
      <c r="H12" s="5">
        <f>SUM(มิถุนายน:พฤษภาคม!AN13)</f>
        <v>0</v>
      </c>
      <c r="I12" s="5">
        <f>SUM(มิถุนายน:พฤษภาคม!AM13)</f>
        <v>0</v>
      </c>
      <c r="J12" s="5">
        <f>SUM(มิถุนายน:พฤษภาคม!AL13)</f>
        <v>0</v>
      </c>
      <c r="K12" s="19">
        <f t="shared" si="0"/>
        <v>1</v>
      </c>
    </row>
    <row r="13" spans="1:11" ht="22" customHeight="1" x14ac:dyDescent="0.15">
      <c r="A13" s="16">
        <v>10</v>
      </c>
      <c r="B13" s="5">
        <f>มิถุนายน!B14</f>
        <v>18904</v>
      </c>
      <c r="C13" s="5" t="str">
        <f>มิถุนายน!C14</f>
        <v>ด.ญ.</v>
      </c>
      <c r="D13" s="44" t="str">
        <f>มิถุนายน!D14</f>
        <v>ภคมน</v>
      </c>
      <c r="E13" s="44" t="str">
        <f>มิถุนายน!E14</f>
        <v>กิติวิภาต</v>
      </c>
      <c r="F1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3" s="5">
        <f>SUM(มิถุนายน:พฤษภาคม!AK14)</f>
        <v>365</v>
      </c>
      <c r="H13" s="5">
        <f>SUM(มิถุนายน:พฤษภาคม!AN14)</f>
        <v>0</v>
      </c>
      <c r="I13" s="5">
        <f>SUM(มิถุนายน:พฤษภาคม!AM14)</f>
        <v>0</v>
      </c>
      <c r="J13" s="5">
        <f>SUM(มิถุนายน:พฤษภาคม!AL14)</f>
        <v>0</v>
      </c>
      <c r="K13" s="19">
        <f t="shared" si="0"/>
        <v>1</v>
      </c>
    </row>
    <row r="14" spans="1:11" ht="22" customHeight="1" x14ac:dyDescent="0.15">
      <c r="A14" s="16">
        <v>11</v>
      </c>
      <c r="B14" s="5">
        <f>มิถุนายน!B15</f>
        <v>18935</v>
      </c>
      <c r="C14" s="5" t="str">
        <f>มิถุนายน!C15</f>
        <v>ด.ญ.</v>
      </c>
      <c r="D14" s="44" t="str">
        <f>มิถุนายน!D15</f>
        <v>วิชิตา</v>
      </c>
      <c r="E14" s="44" t="str">
        <f>มิถุนายน!E15</f>
        <v>ไชยวรรณ</v>
      </c>
      <c r="F1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4" s="5">
        <f>SUM(มิถุนายน:พฤษภาคม!AK15)</f>
        <v>365</v>
      </c>
      <c r="H14" s="5">
        <f>SUM(มิถุนายน:พฤษภาคม!AN15)</f>
        <v>0</v>
      </c>
      <c r="I14" s="5">
        <f>SUM(มิถุนายน:พฤษภาคม!AM15)</f>
        <v>0</v>
      </c>
      <c r="J14" s="5">
        <f>SUM(มิถุนายน:พฤษภาคม!AL15)</f>
        <v>0</v>
      </c>
      <c r="K14" s="19">
        <f t="shared" si="0"/>
        <v>1</v>
      </c>
    </row>
    <row r="15" spans="1:11" ht="22" customHeight="1" x14ac:dyDescent="0.15">
      <c r="A15" s="16">
        <v>12</v>
      </c>
      <c r="B15" s="5">
        <f>มิถุนายน!B16</f>
        <v>18965</v>
      </c>
      <c r="C15" s="5" t="str">
        <f>มิถุนายน!C16</f>
        <v>ด.ญ.</v>
      </c>
      <c r="D15" s="44" t="str">
        <f>มิถุนายน!D16</f>
        <v>วิรินทร์รตา</v>
      </c>
      <c r="E15" s="44" t="str">
        <f>มิถุนายน!E16</f>
        <v>เหล่าศิริรัตน์</v>
      </c>
      <c r="F1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5" s="5">
        <f>SUM(มิถุนายน:พฤษภาคม!AK16)</f>
        <v>365</v>
      </c>
      <c r="H15" s="5">
        <f>SUM(มิถุนายน:พฤษภาคม!AN16)</f>
        <v>0</v>
      </c>
      <c r="I15" s="5">
        <f>SUM(มิถุนายน:พฤษภาคม!AM16)</f>
        <v>0</v>
      </c>
      <c r="J15" s="5">
        <f>SUM(มิถุนายน:พฤษภาคม!AL16)</f>
        <v>0</v>
      </c>
      <c r="K15" s="19">
        <f t="shared" si="0"/>
        <v>1</v>
      </c>
    </row>
    <row r="16" spans="1:11" ht="22" customHeight="1" x14ac:dyDescent="0.15">
      <c r="A16" s="16">
        <v>13</v>
      </c>
      <c r="B16" s="5">
        <f>มิถุนายน!B17</f>
        <v>18995</v>
      </c>
      <c r="C16" s="5" t="str">
        <f>มิถุนายน!C17</f>
        <v>ด.ญ.</v>
      </c>
      <c r="D16" s="44" t="str">
        <f>มิถุนายน!D17</f>
        <v>ศิริน</v>
      </c>
      <c r="E16" s="44" t="str">
        <f>มิถุนายน!E17</f>
        <v>คุณาเศรษฐ</v>
      </c>
      <c r="F1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6" s="5">
        <f>SUM(มิถุนายน:พฤษภาคม!AK17)</f>
        <v>365</v>
      </c>
      <c r="H16" s="5">
        <f>SUM(มิถุนายน:พฤษภาคม!AN17)</f>
        <v>0</v>
      </c>
      <c r="I16" s="5">
        <f>SUM(มิถุนายน:พฤษภาคม!AM17)</f>
        <v>0</v>
      </c>
      <c r="J16" s="5">
        <f>SUM(มิถุนายน:พฤษภาคม!AL17)</f>
        <v>0</v>
      </c>
      <c r="K16" s="19">
        <f t="shared" si="0"/>
        <v>1</v>
      </c>
    </row>
    <row r="17" spans="1:11" ht="22" customHeight="1" x14ac:dyDescent="0.15">
      <c r="A17" s="16">
        <v>14</v>
      </c>
      <c r="B17" s="5">
        <f>มิถุนายน!B18</f>
        <v>18847</v>
      </c>
      <c r="C17" s="5" t="str">
        <f>มิถุนายน!C18</f>
        <v>ด.ญ.</v>
      </c>
      <c r="D17" s="44" t="str">
        <f>มิถุนายน!D18</f>
        <v>อัยย์ญาวริณ</v>
      </c>
      <c r="E17" s="44" t="str">
        <f>มิถุนายน!E18</f>
        <v>คำภิโล</v>
      </c>
      <c r="F1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7" s="5">
        <f>SUM(มิถุนายน:พฤษภาคม!AK18)</f>
        <v>365</v>
      </c>
      <c r="H17" s="5">
        <f>SUM(มิถุนายน:พฤษภาคม!AN18)</f>
        <v>0</v>
      </c>
      <c r="I17" s="5">
        <f>SUM(มิถุนายน:พฤษภาคม!AM18)</f>
        <v>0</v>
      </c>
      <c r="J17" s="5">
        <f>SUM(มิถุนายน:พฤษภาคม!AL18)</f>
        <v>0</v>
      </c>
      <c r="K17" s="19">
        <f t="shared" si="0"/>
        <v>1</v>
      </c>
    </row>
    <row r="18" spans="1:11" ht="22" customHeight="1" x14ac:dyDescent="0.15">
      <c r="A18" s="16">
        <v>15</v>
      </c>
      <c r="B18" s="5">
        <f>มิถุนายน!B19</f>
        <v>18937</v>
      </c>
      <c r="C18" s="5" t="str">
        <f>มิถุนายน!C19</f>
        <v>ด.ญ.</v>
      </c>
      <c r="D18" s="44" t="str">
        <f>มิถุนายน!D19</f>
        <v>เอวาริณณ์</v>
      </c>
      <c r="E18" s="44" t="str">
        <f>มิถุนายน!E19</f>
        <v>เกียรติพรศิริ</v>
      </c>
      <c r="F1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8" s="5">
        <f>SUM(มิถุนายน:พฤษภาคม!AK19)</f>
        <v>365</v>
      </c>
      <c r="H18" s="5">
        <f>SUM(มิถุนายน:พฤษภาคม!AN19)</f>
        <v>0</v>
      </c>
      <c r="I18" s="5">
        <f>SUM(มิถุนายน:พฤษภาคม!AM19)</f>
        <v>0</v>
      </c>
      <c r="J18" s="5">
        <f>SUM(มิถุนายน:พฤษภาคม!AL19)</f>
        <v>0</v>
      </c>
      <c r="K18" s="19">
        <f t="shared" si="0"/>
        <v>1</v>
      </c>
    </row>
    <row r="19" spans="1:11" ht="22" customHeight="1" x14ac:dyDescent="0.15">
      <c r="A19" s="16">
        <v>16</v>
      </c>
      <c r="B19" s="5">
        <f>มิถุนายน!B20</f>
        <v>18848</v>
      </c>
      <c r="C19" s="5" t="str">
        <f>มิถุนายน!C20</f>
        <v>ด.ช.</v>
      </c>
      <c r="D19" s="44" t="str">
        <f>มิถุนายน!D20</f>
        <v>จอมพล</v>
      </c>
      <c r="E19" s="44" t="str">
        <f>มิถุนายน!E20</f>
        <v>รัตนวิจัย</v>
      </c>
      <c r="F1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9" s="5">
        <f>SUM(มิถุนายน:พฤษภาคม!AK20)</f>
        <v>365</v>
      </c>
      <c r="H19" s="5">
        <f>SUM(มิถุนายน:พฤษภาคม!AN20)</f>
        <v>0</v>
      </c>
      <c r="I19" s="5">
        <f>SUM(มิถุนายน:พฤษภาคม!AM20)</f>
        <v>0</v>
      </c>
      <c r="J19" s="5">
        <f>SUM(มิถุนายน:พฤษภาคม!AL20)</f>
        <v>0</v>
      </c>
      <c r="K19" s="19">
        <f t="shared" si="0"/>
        <v>1</v>
      </c>
    </row>
    <row r="20" spans="1:11" ht="22" customHeight="1" x14ac:dyDescent="0.15">
      <c r="A20" s="16">
        <v>17</v>
      </c>
      <c r="B20" s="5">
        <f>มิถุนายน!B21</f>
        <v>18938</v>
      </c>
      <c r="C20" s="5" t="str">
        <f>มิถุนายน!C21</f>
        <v>ด.ช.</v>
      </c>
      <c r="D20" s="44" t="str">
        <f>มิถุนายน!D21</f>
        <v>จักรพงษ์ภัทร</v>
      </c>
      <c r="E20" s="44" t="str">
        <f>มิถุนายน!E21</f>
        <v>เสฐียรภัคกุล</v>
      </c>
      <c r="F2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0" s="5">
        <f>SUM(มิถุนายน:พฤษภาคม!AK21)</f>
        <v>365</v>
      </c>
      <c r="H20" s="5">
        <f>SUM(มิถุนายน:พฤษภาคม!AN21)</f>
        <v>0</v>
      </c>
      <c r="I20" s="5">
        <f>SUM(มิถุนายน:พฤษภาคม!AM21)</f>
        <v>0</v>
      </c>
      <c r="J20" s="5">
        <f>SUM(มิถุนายน:พฤษภาคม!AL21)</f>
        <v>0</v>
      </c>
      <c r="K20" s="19">
        <f t="shared" si="0"/>
        <v>1</v>
      </c>
    </row>
    <row r="21" spans="1:11" ht="22" customHeight="1" x14ac:dyDescent="0.15">
      <c r="A21" s="16">
        <v>18</v>
      </c>
      <c r="B21" s="5">
        <f>มิถุนายน!B22</f>
        <v>18792</v>
      </c>
      <c r="C21" s="5" t="str">
        <f>มิถุนายน!C22</f>
        <v>ด.ช.</v>
      </c>
      <c r="D21" s="44" t="str">
        <f>มิถุนายน!D22</f>
        <v>ณฐกร</v>
      </c>
      <c r="E21" s="44" t="str">
        <f>มิถุนายน!E22</f>
        <v>สรเศรษฐ์สกุล</v>
      </c>
      <c r="F2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1" s="5">
        <f>SUM(มิถุนายน:พฤษภาคม!AK22)</f>
        <v>365</v>
      </c>
      <c r="H21" s="5">
        <f>SUM(มิถุนายน:พฤษภาคม!AN22)</f>
        <v>0</v>
      </c>
      <c r="I21" s="5">
        <f>SUM(มิถุนายน:พฤษภาคม!AM22)</f>
        <v>0</v>
      </c>
      <c r="J21" s="5">
        <f>SUM(มิถุนายน:พฤษภาคม!AL22)</f>
        <v>0</v>
      </c>
      <c r="K21" s="19">
        <f t="shared" si="0"/>
        <v>1</v>
      </c>
    </row>
    <row r="22" spans="1:11" ht="22" customHeight="1" x14ac:dyDescent="0.15">
      <c r="A22" s="16">
        <v>19</v>
      </c>
      <c r="B22" s="5">
        <f>มิถุนายน!B23</f>
        <v>18821</v>
      </c>
      <c r="C22" s="5" t="str">
        <f>มิถุนายน!C23</f>
        <v>ด.ช.</v>
      </c>
      <c r="D22" s="44" t="str">
        <f>มิถุนายน!D23</f>
        <v>ธนภัทร</v>
      </c>
      <c r="E22" s="44" t="str">
        <f>มิถุนายน!E23</f>
        <v>สิงหเสนี</v>
      </c>
      <c r="F2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2" s="5">
        <f>SUM(มิถุนายน:พฤษภาคม!AK23)</f>
        <v>365</v>
      </c>
      <c r="H22" s="5">
        <f>SUM(มิถุนายน:พฤษภาคม!AN23)</f>
        <v>0</v>
      </c>
      <c r="I22" s="5">
        <f>SUM(มิถุนายน:พฤษภาคม!AM23)</f>
        <v>0</v>
      </c>
      <c r="J22" s="5">
        <f>SUM(มิถุนายน:พฤษภาคม!AL23)</f>
        <v>0</v>
      </c>
      <c r="K22" s="19">
        <f t="shared" si="0"/>
        <v>1</v>
      </c>
    </row>
    <row r="23" spans="1:11" ht="22" customHeight="1" x14ac:dyDescent="0.15">
      <c r="A23" s="16">
        <v>20</v>
      </c>
      <c r="B23" s="5">
        <f>มิถุนายน!B24</f>
        <v>18824</v>
      </c>
      <c r="C23" s="5" t="str">
        <f>มิถุนายน!C24</f>
        <v>ด.ช.</v>
      </c>
      <c r="D23" s="44" t="str">
        <f>มิถุนายน!D24</f>
        <v>พชร</v>
      </c>
      <c r="E23" s="44" t="str">
        <f>มิถุนายน!E24</f>
        <v>อภิญญาอุปถัมภ์</v>
      </c>
      <c r="F2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3" s="5">
        <f>SUM(มิถุนายน:พฤษภาคม!AK24)</f>
        <v>365</v>
      </c>
      <c r="H23" s="5">
        <f>SUM(มิถุนายน:พฤษภาคม!AN24)</f>
        <v>0</v>
      </c>
      <c r="I23" s="5">
        <f>SUM(มิถุนายน:พฤษภาคม!AM24)</f>
        <v>0</v>
      </c>
      <c r="J23" s="5">
        <f>SUM(มิถุนายน:พฤษภาคม!AL24)</f>
        <v>0</v>
      </c>
      <c r="K23" s="19">
        <f t="shared" si="0"/>
        <v>1</v>
      </c>
    </row>
    <row r="24" spans="1:11" ht="22" customHeight="1" x14ac:dyDescent="0.15">
      <c r="A24" s="16">
        <v>21</v>
      </c>
      <c r="B24" s="5">
        <f>มิถุนายน!B25</f>
        <v>18889</v>
      </c>
      <c r="C24" s="5" t="str">
        <f>มิถุนายน!C25</f>
        <v>ด.ช.</v>
      </c>
      <c r="D24" s="44" t="str">
        <f>มิถุนายน!D25</f>
        <v>พร้อม</v>
      </c>
      <c r="E24" s="44" t="str">
        <f>มิถุนายน!E25</f>
        <v>สินอากร</v>
      </c>
      <c r="F2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4" s="5">
        <f>SUM(มิถุนายน:พฤษภาคม!AK25)</f>
        <v>365</v>
      </c>
      <c r="H24" s="5">
        <f>SUM(มิถุนายน:พฤษภาคม!AN25)</f>
        <v>0</v>
      </c>
      <c r="I24" s="5">
        <f>SUM(มิถุนายน:พฤษภาคม!AM25)</f>
        <v>0</v>
      </c>
      <c r="J24" s="5">
        <f>SUM(มิถุนายน:พฤษภาคม!AL25)</f>
        <v>0</v>
      </c>
      <c r="K24" s="19">
        <f t="shared" si="0"/>
        <v>1</v>
      </c>
    </row>
    <row r="25" spans="1:11" ht="22" customHeight="1" x14ac:dyDescent="0.15">
      <c r="A25" s="16">
        <v>22</v>
      </c>
      <c r="B25" s="5">
        <f>มิถุนายน!B26</f>
        <v>18825</v>
      </c>
      <c r="C25" s="5" t="str">
        <f>มิถุนายน!C26</f>
        <v>ด.ช.</v>
      </c>
      <c r="D25" s="44" t="str">
        <f>มิถุนายน!D26</f>
        <v>ภพธรรม</v>
      </c>
      <c r="E25" s="44" t="str">
        <f>มิถุนายน!E26</f>
        <v>แย้มผล</v>
      </c>
      <c r="F2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5" s="5">
        <f>SUM(มิถุนายน:พฤษภาคม!AK26)</f>
        <v>365</v>
      </c>
      <c r="H25" s="5">
        <f>SUM(มิถุนายน:พฤษภาคม!AN26)</f>
        <v>0</v>
      </c>
      <c r="I25" s="5">
        <f>SUM(มิถุนายน:พฤษภาคม!AM26)</f>
        <v>0</v>
      </c>
      <c r="J25" s="5">
        <f>SUM(มิถุนายน:พฤษภาคม!AL26)</f>
        <v>0</v>
      </c>
      <c r="K25" s="19">
        <f t="shared" si="0"/>
        <v>1</v>
      </c>
    </row>
    <row r="26" spans="1:11" ht="22" customHeight="1" x14ac:dyDescent="0.15">
      <c r="A26" s="16">
        <v>23</v>
      </c>
      <c r="B26" s="5">
        <f>มิถุนายน!B27</f>
        <v>18799</v>
      </c>
      <c r="C26" s="5" t="str">
        <f>มิถุนายน!C27</f>
        <v>ด.ช.</v>
      </c>
      <c r="D26" s="44" t="str">
        <f>มิถุนายน!D27</f>
        <v>ภาสวินท์</v>
      </c>
      <c r="E26" s="44" t="str">
        <f>มิถุนายน!E27</f>
        <v>สมิทธิสมานฉันท์</v>
      </c>
      <c r="F2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6" s="5">
        <f>SUM(มิถุนายน:พฤษภาคม!AK27)</f>
        <v>365</v>
      </c>
      <c r="H26" s="5">
        <f>SUM(มิถุนายน:พฤษภาคม!AN27)</f>
        <v>0</v>
      </c>
      <c r="I26" s="5">
        <f>SUM(มิถุนายน:พฤษภาคม!AM27)</f>
        <v>0</v>
      </c>
      <c r="J26" s="5">
        <f>SUM(มิถุนายน:พฤษภาคม!AL27)</f>
        <v>0</v>
      </c>
      <c r="K26" s="19">
        <f t="shared" si="0"/>
        <v>1</v>
      </c>
    </row>
    <row r="27" spans="1:11" ht="22" customHeight="1" x14ac:dyDescent="0.15">
      <c r="A27" s="16">
        <v>24</v>
      </c>
      <c r="B27" s="5">
        <f>มิถุนายน!B28</f>
        <v>18891</v>
      </c>
      <c r="C27" s="5" t="str">
        <f>มิถุนายน!C28</f>
        <v>ด.ช.</v>
      </c>
      <c r="D27" s="44" t="str">
        <f>มิถุนายน!D28</f>
        <v>ภูมิรพี</v>
      </c>
      <c r="E27" s="44" t="str">
        <f>มิถุนายน!E28</f>
        <v>ตั้งโชคชัย</v>
      </c>
      <c r="F2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7" s="5">
        <f>SUM(มิถุนายน:พฤษภาคม!AK28)</f>
        <v>365</v>
      </c>
      <c r="H27" s="5">
        <f>SUM(มิถุนายน:พฤษภาคม!AN28)</f>
        <v>0</v>
      </c>
      <c r="I27" s="5">
        <f>SUM(มิถุนายน:พฤษภาคม!AM28)</f>
        <v>0</v>
      </c>
      <c r="J27" s="5">
        <f>SUM(มิถุนายน:พฤษภาคม!AL28)</f>
        <v>0</v>
      </c>
      <c r="K27" s="19">
        <f t="shared" si="0"/>
        <v>1</v>
      </c>
    </row>
    <row r="28" spans="1:11" ht="22" customHeight="1" x14ac:dyDescent="0.15">
      <c r="A28" s="16">
        <v>25</v>
      </c>
      <c r="B28" s="5">
        <f>มิถุนายน!B29</f>
        <v>18827</v>
      </c>
      <c r="C28" s="5" t="str">
        <f>มิถุนายน!C29</f>
        <v>ด.ช.</v>
      </c>
      <c r="D28" s="44" t="str">
        <f>มิถุนายน!D29</f>
        <v>รภัทร</v>
      </c>
      <c r="E28" s="44" t="str">
        <f>มิถุนายน!E29</f>
        <v>ขวัญเริงใจ</v>
      </c>
      <c r="F2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8" s="5">
        <f>SUM(มิถุนายน:พฤษภาคม!AK29)</f>
        <v>365</v>
      </c>
      <c r="H28" s="5">
        <f>SUM(มิถุนายน:พฤษภาคม!AN29)</f>
        <v>0</v>
      </c>
      <c r="I28" s="5">
        <f>SUM(มิถุนายน:พฤษภาคม!AM29)</f>
        <v>0</v>
      </c>
      <c r="J28" s="5">
        <f>SUM(มิถุนายน:พฤษภาคม!AL29)</f>
        <v>0</v>
      </c>
      <c r="K28" s="19">
        <f t="shared" si="0"/>
        <v>1</v>
      </c>
    </row>
    <row r="29" spans="1:11" ht="22" customHeight="1" x14ac:dyDescent="0.15">
      <c r="A29" s="16">
        <v>26</v>
      </c>
      <c r="B29" s="5">
        <f>มิถุนายน!B30</f>
        <v>18828</v>
      </c>
      <c r="C29" s="5" t="str">
        <f>มิถุนายน!C30</f>
        <v>ด.ช.</v>
      </c>
      <c r="D29" s="44" t="str">
        <f>มิถุนายน!D30</f>
        <v>วชิรวิชญ์</v>
      </c>
      <c r="E29" s="44" t="str">
        <f>มิถุนายน!E30</f>
        <v>นาเมืองรักษ์</v>
      </c>
      <c r="F2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9" s="5">
        <f>SUM(มิถุนายน:พฤษภาคม!AK30)</f>
        <v>365</v>
      </c>
      <c r="H29" s="5">
        <f>SUM(มิถุนายน:พฤษภาคม!AN30)</f>
        <v>0</v>
      </c>
      <c r="I29" s="5">
        <f>SUM(มิถุนายน:พฤษภาคม!AM30)</f>
        <v>0</v>
      </c>
      <c r="J29" s="5">
        <f>SUM(มิถุนายน:พฤษภาคม!AL30)</f>
        <v>0</v>
      </c>
      <c r="K29" s="19">
        <f t="shared" si="0"/>
        <v>1</v>
      </c>
    </row>
    <row r="30" spans="1:11" ht="22" customHeight="1" x14ac:dyDescent="0.15">
      <c r="A30" s="16">
        <v>27</v>
      </c>
      <c r="B30" s="5">
        <f>มิถุนายน!B31</f>
        <v>18801</v>
      </c>
      <c r="C30" s="5" t="str">
        <f>มิถุนายน!C31</f>
        <v>ด.ช.</v>
      </c>
      <c r="D30" s="44" t="str">
        <f>มิถุนายน!D31</f>
        <v>วรพงศ์</v>
      </c>
      <c r="E30" s="44" t="str">
        <f>มิถุนายน!E31</f>
        <v>เกียรติอุบลไพบูลย์</v>
      </c>
      <c r="F3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0" s="5">
        <f>SUM(มิถุนายน:พฤษภาคม!AK31)</f>
        <v>365</v>
      </c>
      <c r="H30" s="5">
        <f>SUM(มิถุนายน:พฤษภาคม!AN31)</f>
        <v>0</v>
      </c>
      <c r="I30" s="5">
        <f>SUM(มิถุนายน:พฤษภาคม!AM31)</f>
        <v>0</v>
      </c>
      <c r="J30" s="5">
        <f>SUM(มิถุนายน:พฤษภาคม!AL31)</f>
        <v>0</v>
      </c>
      <c r="K30" s="19">
        <f t="shared" si="0"/>
        <v>1</v>
      </c>
    </row>
    <row r="31" spans="1:11" ht="22" customHeight="1" x14ac:dyDescent="0.15">
      <c r="A31" s="16">
        <v>28</v>
      </c>
      <c r="B31" s="5">
        <f>มิถุนายน!B32</f>
        <v>18951</v>
      </c>
      <c r="C31" s="5" t="str">
        <f>มิถุนายน!C32</f>
        <v>ด.ช.</v>
      </c>
      <c r="D31" s="44" t="str">
        <f>มิถุนายน!D32</f>
        <v>วัฒนทรัพย์</v>
      </c>
      <c r="E31" s="44" t="str">
        <f>มิถุนายน!E32</f>
        <v>จันทร์วัฒนะ</v>
      </c>
      <c r="F3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1" s="5">
        <f>SUM(มิถุนายน:พฤษภาคม!AK32)</f>
        <v>365</v>
      </c>
      <c r="H31" s="5">
        <f>SUM(มิถุนายน:พฤษภาคม!AN32)</f>
        <v>0</v>
      </c>
      <c r="I31" s="5">
        <f>SUM(มิถุนายน:พฤษภาคม!AM32)</f>
        <v>0</v>
      </c>
      <c r="J31" s="5">
        <f>SUM(มิถุนายน:พฤษภาคม!AL32)</f>
        <v>0</v>
      </c>
      <c r="K31" s="19">
        <f t="shared" si="0"/>
        <v>1</v>
      </c>
    </row>
    <row r="32" spans="1:11" ht="22" customHeight="1" x14ac:dyDescent="0.15">
      <c r="A32" s="16">
        <v>29</v>
      </c>
      <c r="B32" s="5">
        <f>มิถุนายน!B33</f>
        <v>18982</v>
      </c>
      <c r="C32" s="5" t="str">
        <f>มิถุนายน!C33</f>
        <v>ด.ช.</v>
      </c>
      <c r="D32" s="44" t="str">
        <f>มิถุนายน!D33</f>
        <v>สุประวีญ์</v>
      </c>
      <c r="E32" s="44" t="str">
        <f>มิถุนายน!E33</f>
        <v>อดุลย์สารภัณฑ์</v>
      </c>
      <c r="F3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2" s="5">
        <f>SUM(มิถุนายน:พฤษภาคม!AK33)</f>
        <v>365</v>
      </c>
      <c r="H32" s="5">
        <f>SUM(มิถุนายน:พฤษภาคม!AN33)</f>
        <v>0</v>
      </c>
      <c r="I32" s="5">
        <f>SUM(มิถุนายน:พฤษภาคม!AM33)</f>
        <v>0</v>
      </c>
      <c r="J32" s="5">
        <f>SUM(มิถุนายน:พฤษภาคม!AL33)</f>
        <v>0</v>
      </c>
      <c r="K32" s="19">
        <f t="shared" si="0"/>
        <v>1</v>
      </c>
    </row>
    <row r="33" spans="1:11" ht="22" customHeight="1" x14ac:dyDescent="0.15">
      <c r="A33" s="17">
        <v>30</v>
      </c>
      <c r="B33" s="18">
        <f>มิถุนายน!B34</f>
        <v>18802</v>
      </c>
      <c r="C33" s="18" t="str">
        <f>มิถุนายน!C34</f>
        <v>ด.ช.</v>
      </c>
      <c r="D33" s="45" t="str">
        <f>มิถุนายน!D34</f>
        <v>อคิณ</v>
      </c>
      <c r="E33" s="46" t="str">
        <f>มิถุนายน!E34</f>
        <v>กมลนาวิน</v>
      </c>
      <c r="F33" s="17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3" s="18">
        <f>SUM(มิถุนายน:พฤษภาคม!AK34)</f>
        <v>365</v>
      </c>
      <c r="H33" s="18">
        <f>SUM(มิถุนายน:พฤษภาคม!AN34)</f>
        <v>0</v>
      </c>
      <c r="I33" s="18">
        <f>SUM(มิถุนายน:พฤษภาคม!AM34)</f>
        <v>0</v>
      </c>
      <c r="J33" s="18">
        <f>SUM(มิถุนายน:พฤษภาคม!AL34)</f>
        <v>0</v>
      </c>
      <c r="K33" s="20">
        <f t="shared" si="0"/>
        <v>1</v>
      </c>
    </row>
  </sheetData>
  <sheetProtection sheet="1" objects="1" scenarios="1"/>
  <mergeCells count="4">
    <mergeCell ref="A2:E2"/>
    <mergeCell ref="A1:E1"/>
    <mergeCell ref="F1:K2"/>
    <mergeCell ref="C3:E3"/>
  </mergeCells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3/2</v>
      </c>
      <c r="B1" s="53"/>
      <c r="C1" s="53"/>
      <c r="D1" s="53"/>
      <c r="E1" s="53"/>
      <c r="F1" s="47" t="s">
        <v>51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18924</v>
      </c>
      <c r="C5" s="33" t="str">
        <f>มิถุนายน!C5</f>
        <v>ด.ญ.</v>
      </c>
      <c r="D5" s="43" t="str">
        <f>มิถุนายน!D5</f>
        <v>กรฌ์ณภัทรส์</v>
      </c>
      <c r="E5" s="43" t="str">
        <f>มิถุนายน!E5</f>
        <v>วุฒิพันธุ์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18779</v>
      </c>
      <c r="C6" s="5" t="str">
        <f>มิถุนายน!C6</f>
        <v>ด.ญ.</v>
      </c>
      <c r="D6" s="44" t="str">
        <f>มิถุนายน!D6</f>
        <v>ณัฐณิชา</v>
      </c>
      <c r="E6" s="44" t="str">
        <f>มิถุนายน!E6</f>
        <v>อยู่เย็นพาณิช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18957</v>
      </c>
      <c r="C7" s="5" t="str">
        <f>มิถุนายน!C7</f>
        <v>ด.ญ.</v>
      </c>
      <c r="D7" s="44" t="str">
        <f>มิถุนายน!D7</f>
        <v>ณิชา</v>
      </c>
      <c r="E7" s="44" t="str">
        <f>มิถุนายน!E7</f>
        <v>องคนานนท์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18926</v>
      </c>
      <c r="C8" s="5" t="str">
        <f>มิถุนายน!C8</f>
        <v>ด.ญ.</v>
      </c>
      <c r="D8" s="44" t="str">
        <f>มิถุนายน!D8</f>
        <v>ทิชา</v>
      </c>
      <c r="E8" s="44" t="str">
        <f>มิถุนายน!E8</f>
        <v>พวงเพชร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18901</v>
      </c>
      <c r="C9" s="5" t="str">
        <f>มิถุนายน!C9</f>
        <v>ด.ญ.</v>
      </c>
      <c r="D9" s="44" t="str">
        <f>มิถุนายน!D9</f>
        <v>ธนภรณ์</v>
      </c>
      <c r="E9" s="44" t="str">
        <f>มิถุนายน!E9</f>
        <v>แสวงกิจ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18809</v>
      </c>
      <c r="C10" s="5" t="str">
        <f>มิถุนายน!C10</f>
        <v>ด.ญ.</v>
      </c>
      <c r="D10" s="44" t="str">
        <f>มิถุนายน!D10</f>
        <v>นิณนารา</v>
      </c>
      <c r="E10" s="44" t="str">
        <f>มิถุนายน!E10</f>
        <v>พุทธวิโร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18873</v>
      </c>
      <c r="C11" s="5" t="str">
        <f>มิถุนายน!C11</f>
        <v>ด.ญ.</v>
      </c>
      <c r="D11" s="44" t="str">
        <f>มิถุนายน!D11</f>
        <v>พรนับพรรณ</v>
      </c>
      <c r="E11" s="44" t="str">
        <f>มิถุนายน!E11</f>
        <v>กมลาศวิน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18782</v>
      </c>
      <c r="C12" s="5" t="str">
        <f>มิถุนายน!C12</f>
        <v>ด.ญ.</v>
      </c>
      <c r="D12" s="44" t="str">
        <f>มิถุนายน!D12</f>
        <v>พรรญพัชนันย์</v>
      </c>
      <c r="E12" s="44" t="str">
        <f>มิถุนายน!E12</f>
        <v>สุขท้วม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18840</v>
      </c>
      <c r="C13" s="5" t="str">
        <f>มิถุนายน!C13</f>
        <v>ด.ญ.</v>
      </c>
      <c r="D13" s="44" t="str">
        <f>มิถุนายน!D13</f>
        <v>พิมพ์รภัช</v>
      </c>
      <c r="E13" s="44" t="str">
        <f>มิถุนายน!E13</f>
        <v>เศรษฐสุรจรัส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18904</v>
      </c>
      <c r="C14" s="5" t="str">
        <f>มิถุนายน!C14</f>
        <v>ด.ญ.</v>
      </c>
      <c r="D14" s="44" t="str">
        <f>มิถุนายน!D14</f>
        <v>ภคมน</v>
      </c>
      <c r="E14" s="44" t="str">
        <f>มิถุนายน!E14</f>
        <v>กิติวิภาต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18935</v>
      </c>
      <c r="C15" s="5" t="str">
        <f>มิถุนายน!C15</f>
        <v>ด.ญ.</v>
      </c>
      <c r="D15" s="44" t="str">
        <f>มิถุนายน!D15</f>
        <v>วิชิตา</v>
      </c>
      <c r="E15" s="44" t="str">
        <f>มิถุนายน!E15</f>
        <v>ไชยวรรณ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18965</v>
      </c>
      <c r="C16" s="5" t="str">
        <f>มิถุนายน!C16</f>
        <v>ด.ญ.</v>
      </c>
      <c r="D16" s="44" t="str">
        <f>มิถุนายน!D16</f>
        <v>วิรินทร์รตา</v>
      </c>
      <c r="E16" s="44" t="str">
        <f>มิถุนายน!E16</f>
        <v>เหล่าศิริรัตน์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18995</v>
      </c>
      <c r="C17" s="5" t="str">
        <f>มิถุนายน!C17</f>
        <v>ด.ญ.</v>
      </c>
      <c r="D17" s="44" t="str">
        <f>มิถุนายน!D17</f>
        <v>ศิริน</v>
      </c>
      <c r="E17" s="44" t="str">
        <f>มิถุนายน!E17</f>
        <v>คุณาเศรษฐ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18847</v>
      </c>
      <c r="C18" s="5" t="str">
        <f>มิถุนายน!C18</f>
        <v>ด.ญ.</v>
      </c>
      <c r="D18" s="44" t="str">
        <f>มิถุนายน!D18</f>
        <v>อัยย์ญาวริณ</v>
      </c>
      <c r="E18" s="44" t="str">
        <f>มิถุนายน!E18</f>
        <v>คำภิโล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18937</v>
      </c>
      <c r="C19" s="5" t="str">
        <f>มิถุนายน!C19</f>
        <v>ด.ญ.</v>
      </c>
      <c r="D19" s="44" t="str">
        <f>มิถุนายน!D19</f>
        <v>เอวาริณณ์</v>
      </c>
      <c r="E19" s="44" t="str">
        <f>มิถุนายน!E19</f>
        <v>เกียรติพรศิริ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18848</v>
      </c>
      <c r="C20" s="5" t="str">
        <f>มิถุนายน!C20</f>
        <v>ด.ช.</v>
      </c>
      <c r="D20" s="44" t="str">
        <f>มิถุนายน!D20</f>
        <v>จอมพล</v>
      </c>
      <c r="E20" s="44" t="str">
        <f>มิถุนายน!E20</f>
        <v>รัตนวิจัย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18938</v>
      </c>
      <c r="C21" s="5" t="str">
        <f>มิถุนายน!C21</f>
        <v>ด.ช.</v>
      </c>
      <c r="D21" s="44" t="str">
        <f>มิถุนายน!D21</f>
        <v>จักรพงษ์ภัทร</v>
      </c>
      <c r="E21" s="44" t="str">
        <f>มิถุนายน!E21</f>
        <v>เสฐียรภัคกุล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18792</v>
      </c>
      <c r="C22" s="5" t="str">
        <f>มิถุนายน!C22</f>
        <v>ด.ช.</v>
      </c>
      <c r="D22" s="44" t="str">
        <f>มิถุนายน!D22</f>
        <v>ณฐกร</v>
      </c>
      <c r="E22" s="44" t="str">
        <f>มิถุนายน!E22</f>
        <v>สรเศรษฐ์สกุล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18821</v>
      </c>
      <c r="C23" s="5" t="str">
        <f>มิถุนายน!C23</f>
        <v>ด.ช.</v>
      </c>
      <c r="D23" s="44" t="str">
        <f>มิถุนายน!D23</f>
        <v>ธนภัทร</v>
      </c>
      <c r="E23" s="44" t="str">
        <f>มิถุนายน!E23</f>
        <v>สิงหเสนี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18824</v>
      </c>
      <c r="C24" s="5" t="str">
        <f>มิถุนายน!C24</f>
        <v>ด.ช.</v>
      </c>
      <c r="D24" s="44" t="str">
        <f>มิถุนายน!D24</f>
        <v>พชร</v>
      </c>
      <c r="E24" s="44" t="str">
        <f>มิถุนายน!E24</f>
        <v>อภิญญาอุปถัมภ์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18889</v>
      </c>
      <c r="C25" s="5" t="str">
        <f>มิถุนายน!C25</f>
        <v>ด.ช.</v>
      </c>
      <c r="D25" s="44" t="str">
        <f>มิถุนายน!D25</f>
        <v>พร้อม</v>
      </c>
      <c r="E25" s="44" t="str">
        <f>มิถุนายน!E25</f>
        <v>สินอากร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18825</v>
      </c>
      <c r="C26" s="5" t="str">
        <f>มิถุนายน!C26</f>
        <v>ด.ช.</v>
      </c>
      <c r="D26" s="44" t="str">
        <f>มิถุนายน!D26</f>
        <v>ภพธรรม</v>
      </c>
      <c r="E26" s="44" t="str">
        <f>มิถุนายน!E26</f>
        <v>แย้มผล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18799</v>
      </c>
      <c r="C27" s="5" t="str">
        <f>มิถุนายน!C27</f>
        <v>ด.ช.</v>
      </c>
      <c r="D27" s="44" t="str">
        <f>มิถุนายน!D27</f>
        <v>ภาสวินท์</v>
      </c>
      <c r="E27" s="44" t="str">
        <f>มิถุนายน!E27</f>
        <v>สมิทธิสมานฉันท์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18891</v>
      </c>
      <c r="C28" s="5" t="str">
        <f>มิถุนายน!C28</f>
        <v>ด.ช.</v>
      </c>
      <c r="D28" s="44" t="str">
        <f>มิถุนายน!D28</f>
        <v>ภูมิรพี</v>
      </c>
      <c r="E28" s="44" t="str">
        <f>มิถุนายน!E28</f>
        <v>ตั้งโชคชัย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18827</v>
      </c>
      <c r="C29" s="5" t="str">
        <f>มิถุนายน!C29</f>
        <v>ด.ช.</v>
      </c>
      <c r="D29" s="44" t="str">
        <f>มิถุนายน!D29</f>
        <v>รภัทร</v>
      </c>
      <c r="E29" s="44" t="str">
        <f>มิถุนายน!E29</f>
        <v>ขวัญเริงใจ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18828</v>
      </c>
      <c r="C30" s="5" t="str">
        <f>มิถุนายน!C30</f>
        <v>ด.ช.</v>
      </c>
      <c r="D30" s="44" t="str">
        <f>มิถุนายน!D30</f>
        <v>วชิรวิชญ์</v>
      </c>
      <c r="E30" s="44" t="str">
        <f>มิถุนายน!E30</f>
        <v>นาเมืองรักษ์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18801</v>
      </c>
      <c r="C31" s="5" t="str">
        <f>มิถุนายน!C31</f>
        <v>ด.ช.</v>
      </c>
      <c r="D31" s="44" t="str">
        <f>มิถุนายน!D31</f>
        <v>วรพงศ์</v>
      </c>
      <c r="E31" s="44" t="str">
        <f>มิถุนายน!E31</f>
        <v>เกียรติอุบลไพบูลย์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18951</v>
      </c>
      <c r="C32" s="5" t="str">
        <f>มิถุนายน!C32</f>
        <v>ด.ช.</v>
      </c>
      <c r="D32" s="44" t="str">
        <f>มิถุนายน!D32</f>
        <v>วัฒนทรัพย์</v>
      </c>
      <c r="E32" s="44" t="str">
        <f>มิถุนายน!E32</f>
        <v>จันทร์วัฒนะ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18982</v>
      </c>
      <c r="C33" s="5" t="str">
        <f>มิถุนายน!C33</f>
        <v>ด.ช.</v>
      </c>
      <c r="D33" s="44" t="str">
        <f>มิถุนายน!D33</f>
        <v>สุประวีญ์</v>
      </c>
      <c r="E33" s="44" t="str">
        <f>มิถุนายน!E33</f>
        <v>อดุลย์สารภัณฑ์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18802</v>
      </c>
      <c r="C34" s="18" t="str">
        <f>มิถุนายน!C34</f>
        <v>ด.ช.</v>
      </c>
      <c r="D34" s="45" t="str">
        <f>มิถุนายน!D34</f>
        <v>อคิณ</v>
      </c>
      <c r="E34" s="45" t="str">
        <f>มิถุนายน!E34</f>
        <v>กมลนาวิน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65" priority="2" stopIfTrue="1">
      <formula>$F$2="หยุดทั้งเดือน"</formula>
    </cfRule>
  </conditionalFormatting>
  <conditionalFormatting sqref="F5:AJ34">
    <cfRule type="expression" dxfId="64" priority="1" stopIfTrue="1">
      <formula>OR(F$3="วันหยุด", $F$2="หยุดทั้งเดือน")</formula>
    </cfRule>
    <cfRule type="cellIs" dxfId="63" priority="3" operator="equal">
      <formula>"ข"</formula>
    </cfRule>
    <cfRule type="cellIs" dxfId="62" priority="4" operator="equal">
      <formula>"ล"</formula>
    </cfRule>
    <cfRule type="cellIs" dxfId="61" priority="5" operator="equal">
      <formula>"ป"</formula>
    </cfRule>
    <cfRule type="cellIs" dxfId="60" priority="6" operator="equal">
      <formula>"/"</formula>
    </cfRule>
  </conditionalFormatting>
  <dataValidations count="3">
    <dataValidation type="list" sqref="F2" xr:uid="{00000000-0002-0000-0600-000000000000}">
      <formula1>"เปิดเรียนปกติ,หยุดทั้งเดือน"</formula1>
    </dataValidation>
    <dataValidation type="list" sqref="F3:AJ3" xr:uid="{00000000-0002-0000-0600-000001000000}">
      <formula1>"วันเรียน,วันหยุด"</formula1>
    </dataValidation>
    <dataValidation type="list" allowBlank="1" sqref="F5:AJ34" xr:uid="{00000000-0002-0000-06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3/2</v>
      </c>
      <c r="B1" s="63"/>
      <c r="C1" s="63"/>
      <c r="D1" s="63"/>
      <c r="E1" s="63"/>
      <c r="F1" s="47" t="s">
        <v>52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18924</v>
      </c>
      <c r="C5" s="33" t="str">
        <f>มิถุนายน!C5</f>
        <v>ด.ญ.</v>
      </c>
      <c r="D5" s="43" t="str">
        <f>มิถุนายน!D5</f>
        <v>กรฌ์ณภัทรส์</v>
      </c>
      <c r="E5" s="43" t="str">
        <f>มิถุนายน!E5</f>
        <v>วุฒิพันธุ์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18779</v>
      </c>
      <c r="C6" s="5" t="str">
        <f>มิถุนายน!C6</f>
        <v>ด.ญ.</v>
      </c>
      <c r="D6" s="44" t="str">
        <f>มิถุนายน!D6</f>
        <v>ณัฐณิชา</v>
      </c>
      <c r="E6" s="44" t="str">
        <f>มิถุนายน!E6</f>
        <v>อยู่เย็นพาณิช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18957</v>
      </c>
      <c r="C7" s="5" t="str">
        <f>มิถุนายน!C7</f>
        <v>ด.ญ.</v>
      </c>
      <c r="D7" s="44" t="str">
        <f>มิถุนายน!D7</f>
        <v>ณิชา</v>
      </c>
      <c r="E7" s="44" t="str">
        <f>มิถุนายน!E7</f>
        <v>องคนานนท์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18926</v>
      </c>
      <c r="C8" s="5" t="str">
        <f>มิถุนายน!C8</f>
        <v>ด.ญ.</v>
      </c>
      <c r="D8" s="44" t="str">
        <f>มิถุนายน!D8</f>
        <v>ทิชา</v>
      </c>
      <c r="E8" s="44" t="str">
        <f>มิถุนายน!E8</f>
        <v>พวงเพชร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18901</v>
      </c>
      <c r="C9" s="5" t="str">
        <f>มิถุนายน!C9</f>
        <v>ด.ญ.</v>
      </c>
      <c r="D9" s="44" t="str">
        <f>มิถุนายน!D9</f>
        <v>ธนภรณ์</v>
      </c>
      <c r="E9" s="44" t="str">
        <f>มิถุนายน!E9</f>
        <v>แสวงกิจ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18809</v>
      </c>
      <c r="C10" s="5" t="str">
        <f>มิถุนายน!C10</f>
        <v>ด.ญ.</v>
      </c>
      <c r="D10" s="44" t="str">
        <f>มิถุนายน!D10</f>
        <v>นิณนารา</v>
      </c>
      <c r="E10" s="44" t="str">
        <f>มิถุนายน!E10</f>
        <v>พุทธวิโร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18873</v>
      </c>
      <c r="C11" s="5" t="str">
        <f>มิถุนายน!C11</f>
        <v>ด.ญ.</v>
      </c>
      <c r="D11" s="44" t="str">
        <f>มิถุนายน!D11</f>
        <v>พรนับพรรณ</v>
      </c>
      <c r="E11" s="44" t="str">
        <f>มิถุนายน!E11</f>
        <v>กมลาศวิน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18782</v>
      </c>
      <c r="C12" s="5" t="str">
        <f>มิถุนายน!C12</f>
        <v>ด.ญ.</v>
      </c>
      <c r="D12" s="44" t="str">
        <f>มิถุนายน!D12</f>
        <v>พรรญพัชนันย์</v>
      </c>
      <c r="E12" s="44" t="str">
        <f>มิถุนายน!E12</f>
        <v>สุขท้วม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18840</v>
      </c>
      <c r="C13" s="5" t="str">
        <f>มิถุนายน!C13</f>
        <v>ด.ญ.</v>
      </c>
      <c r="D13" s="44" t="str">
        <f>มิถุนายน!D13</f>
        <v>พิมพ์รภัช</v>
      </c>
      <c r="E13" s="44" t="str">
        <f>มิถุนายน!E13</f>
        <v>เศรษฐสุรจรัส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18904</v>
      </c>
      <c r="C14" s="5" t="str">
        <f>มิถุนายน!C14</f>
        <v>ด.ญ.</v>
      </c>
      <c r="D14" s="44" t="str">
        <f>มิถุนายน!D14</f>
        <v>ภคมน</v>
      </c>
      <c r="E14" s="44" t="str">
        <f>มิถุนายน!E14</f>
        <v>กิติวิภาต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18935</v>
      </c>
      <c r="C15" s="5" t="str">
        <f>มิถุนายน!C15</f>
        <v>ด.ญ.</v>
      </c>
      <c r="D15" s="44" t="str">
        <f>มิถุนายน!D15</f>
        <v>วิชิตา</v>
      </c>
      <c r="E15" s="44" t="str">
        <f>มิถุนายน!E15</f>
        <v>ไชยวรรณ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18965</v>
      </c>
      <c r="C16" s="5" t="str">
        <f>มิถุนายน!C16</f>
        <v>ด.ญ.</v>
      </c>
      <c r="D16" s="44" t="str">
        <f>มิถุนายน!D16</f>
        <v>วิรินทร์รตา</v>
      </c>
      <c r="E16" s="44" t="str">
        <f>มิถุนายน!E16</f>
        <v>เหล่าศิริรัตน์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18995</v>
      </c>
      <c r="C17" s="5" t="str">
        <f>มิถุนายน!C17</f>
        <v>ด.ญ.</v>
      </c>
      <c r="D17" s="44" t="str">
        <f>มิถุนายน!D17</f>
        <v>ศิริน</v>
      </c>
      <c r="E17" s="44" t="str">
        <f>มิถุนายน!E17</f>
        <v>คุณาเศรษฐ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18847</v>
      </c>
      <c r="C18" s="5" t="str">
        <f>มิถุนายน!C18</f>
        <v>ด.ญ.</v>
      </c>
      <c r="D18" s="44" t="str">
        <f>มิถุนายน!D18</f>
        <v>อัยย์ญาวริณ</v>
      </c>
      <c r="E18" s="44" t="str">
        <f>มิถุนายน!E18</f>
        <v>คำภิโล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18937</v>
      </c>
      <c r="C19" s="5" t="str">
        <f>มิถุนายน!C19</f>
        <v>ด.ญ.</v>
      </c>
      <c r="D19" s="44" t="str">
        <f>มิถุนายน!D19</f>
        <v>เอวาริณณ์</v>
      </c>
      <c r="E19" s="44" t="str">
        <f>มิถุนายน!E19</f>
        <v>เกียรติพรศิริ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18848</v>
      </c>
      <c r="C20" s="5" t="str">
        <f>มิถุนายน!C20</f>
        <v>ด.ช.</v>
      </c>
      <c r="D20" s="44" t="str">
        <f>มิถุนายน!D20</f>
        <v>จอมพล</v>
      </c>
      <c r="E20" s="44" t="str">
        <f>มิถุนายน!E20</f>
        <v>รัตนวิจัย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18938</v>
      </c>
      <c r="C21" s="5" t="str">
        <f>มิถุนายน!C21</f>
        <v>ด.ช.</v>
      </c>
      <c r="D21" s="44" t="str">
        <f>มิถุนายน!D21</f>
        <v>จักรพงษ์ภัทร</v>
      </c>
      <c r="E21" s="44" t="str">
        <f>มิถุนายน!E21</f>
        <v>เสฐียรภัคกุล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18792</v>
      </c>
      <c r="C22" s="5" t="str">
        <f>มิถุนายน!C22</f>
        <v>ด.ช.</v>
      </c>
      <c r="D22" s="44" t="str">
        <f>มิถุนายน!D22</f>
        <v>ณฐกร</v>
      </c>
      <c r="E22" s="44" t="str">
        <f>มิถุนายน!E22</f>
        <v>สรเศรษฐ์สกุล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18821</v>
      </c>
      <c r="C23" s="5" t="str">
        <f>มิถุนายน!C23</f>
        <v>ด.ช.</v>
      </c>
      <c r="D23" s="44" t="str">
        <f>มิถุนายน!D23</f>
        <v>ธนภัทร</v>
      </c>
      <c r="E23" s="44" t="str">
        <f>มิถุนายน!E23</f>
        <v>สิงหเสนี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18824</v>
      </c>
      <c r="C24" s="5" t="str">
        <f>มิถุนายน!C24</f>
        <v>ด.ช.</v>
      </c>
      <c r="D24" s="44" t="str">
        <f>มิถุนายน!D24</f>
        <v>พชร</v>
      </c>
      <c r="E24" s="44" t="str">
        <f>มิถุนายน!E24</f>
        <v>อภิญญาอุปถัมภ์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18889</v>
      </c>
      <c r="C25" s="5" t="str">
        <f>มิถุนายน!C25</f>
        <v>ด.ช.</v>
      </c>
      <c r="D25" s="44" t="str">
        <f>มิถุนายน!D25</f>
        <v>พร้อม</v>
      </c>
      <c r="E25" s="44" t="str">
        <f>มิถุนายน!E25</f>
        <v>สินอากร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18825</v>
      </c>
      <c r="C26" s="5" t="str">
        <f>มิถุนายน!C26</f>
        <v>ด.ช.</v>
      </c>
      <c r="D26" s="44" t="str">
        <f>มิถุนายน!D26</f>
        <v>ภพธรรม</v>
      </c>
      <c r="E26" s="44" t="str">
        <f>มิถุนายน!E26</f>
        <v>แย้มผล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18799</v>
      </c>
      <c r="C27" s="5" t="str">
        <f>มิถุนายน!C27</f>
        <v>ด.ช.</v>
      </c>
      <c r="D27" s="44" t="str">
        <f>มิถุนายน!D27</f>
        <v>ภาสวินท์</v>
      </c>
      <c r="E27" s="44" t="str">
        <f>มิถุนายน!E27</f>
        <v>สมิทธิสมานฉันท์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18891</v>
      </c>
      <c r="C28" s="5" t="str">
        <f>มิถุนายน!C28</f>
        <v>ด.ช.</v>
      </c>
      <c r="D28" s="44" t="str">
        <f>มิถุนายน!D28</f>
        <v>ภูมิรพี</v>
      </c>
      <c r="E28" s="44" t="str">
        <f>มิถุนายน!E28</f>
        <v>ตั้งโชคชัย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18827</v>
      </c>
      <c r="C29" s="5" t="str">
        <f>มิถุนายน!C29</f>
        <v>ด.ช.</v>
      </c>
      <c r="D29" s="44" t="str">
        <f>มิถุนายน!D29</f>
        <v>รภัทร</v>
      </c>
      <c r="E29" s="44" t="str">
        <f>มิถุนายน!E29</f>
        <v>ขวัญเริงใจ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18828</v>
      </c>
      <c r="C30" s="5" t="str">
        <f>มิถุนายน!C30</f>
        <v>ด.ช.</v>
      </c>
      <c r="D30" s="44" t="str">
        <f>มิถุนายน!D30</f>
        <v>วชิรวิชญ์</v>
      </c>
      <c r="E30" s="44" t="str">
        <f>มิถุนายน!E30</f>
        <v>นาเมืองรักษ์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18801</v>
      </c>
      <c r="C31" s="5" t="str">
        <f>มิถุนายน!C31</f>
        <v>ด.ช.</v>
      </c>
      <c r="D31" s="44" t="str">
        <f>มิถุนายน!D31</f>
        <v>วรพงศ์</v>
      </c>
      <c r="E31" s="44" t="str">
        <f>มิถุนายน!E31</f>
        <v>เกียรติอุบลไพบูลย์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18951</v>
      </c>
      <c r="C32" s="5" t="str">
        <f>มิถุนายน!C32</f>
        <v>ด.ช.</v>
      </c>
      <c r="D32" s="44" t="str">
        <f>มิถุนายน!D32</f>
        <v>วัฒนทรัพย์</v>
      </c>
      <c r="E32" s="44" t="str">
        <f>มิถุนายน!E32</f>
        <v>จันทร์วัฒนะ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18982</v>
      </c>
      <c r="C33" s="5" t="str">
        <f>มิถุนายน!C33</f>
        <v>ด.ช.</v>
      </c>
      <c r="D33" s="44" t="str">
        <f>มิถุนายน!D33</f>
        <v>สุประวีญ์</v>
      </c>
      <c r="E33" s="44" t="str">
        <f>มิถุนายน!E33</f>
        <v>อดุลย์สารภัณฑ์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18802</v>
      </c>
      <c r="C34" s="18" t="str">
        <f>มิถุนายน!C34</f>
        <v>ด.ช.</v>
      </c>
      <c r="D34" s="45" t="str">
        <f>มิถุนายน!D34</f>
        <v>อคิณ</v>
      </c>
      <c r="E34" s="45" t="str">
        <f>มิถุนายน!E34</f>
        <v>กมลนาวิน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9" priority="2" stopIfTrue="1">
      <formula>$F$2="หยุดทั้งเดือน"</formula>
    </cfRule>
  </conditionalFormatting>
  <conditionalFormatting sqref="F5:AJ34">
    <cfRule type="expression" dxfId="58" priority="1" stopIfTrue="1">
      <formula>OR(F$3="วันหยุด", $F$2="หยุดทั้งเดือน")</formula>
    </cfRule>
    <cfRule type="cellIs" dxfId="57" priority="3" operator="equal">
      <formula>"ข"</formula>
    </cfRule>
    <cfRule type="cellIs" dxfId="56" priority="4" operator="equal">
      <formula>"ล"</formula>
    </cfRule>
    <cfRule type="cellIs" dxfId="55" priority="5" operator="equal">
      <formula>"ป"</formula>
    </cfRule>
    <cfRule type="cellIs" dxfId="54" priority="6" operator="equal">
      <formula>"/"</formula>
    </cfRule>
  </conditionalFormatting>
  <dataValidations count="3">
    <dataValidation type="list" sqref="F2" xr:uid="{00000000-0002-0000-0700-000000000000}">
      <formula1>"เปิดเรียนปกติ,หยุดทั้งเดือน"</formula1>
    </dataValidation>
    <dataValidation type="list" sqref="F3:AJ3" xr:uid="{00000000-0002-0000-0700-000001000000}">
      <formula1>"วันเรียน,วันหยุด"</formula1>
    </dataValidation>
    <dataValidation type="list" allowBlank="1" sqref="F5:AJ34" xr:uid="{00000000-0002-0000-07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N34"/>
  <sheetViews>
    <sheetView zoomScale="8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3/2</v>
      </c>
      <c r="B1" s="63"/>
      <c r="C1" s="63"/>
      <c r="D1" s="63"/>
      <c r="E1" s="63"/>
      <c r="F1" s="47" t="s">
        <v>53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18924</v>
      </c>
      <c r="C5" s="33" t="str">
        <f>มิถุนายน!C5</f>
        <v>ด.ญ.</v>
      </c>
      <c r="D5" s="43" t="str">
        <f>มิถุนายน!D5</f>
        <v>กรฌ์ณภัทรส์</v>
      </c>
      <c r="E5" s="43" t="str">
        <f>มิถุนายน!E5</f>
        <v>วุฒิพันธุ์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18779</v>
      </c>
      <c r="C6" s="5" t="str">
        <f>มิถุนายน!C6</f>
        <v>ด.ญ.</v>
      </c>
      <c r="D6" s="44" t="str">
        <f>มิถุนายน!D6</f>
        <v>ณัฐณิชา</v>
      </c>
      <c r="E6" s="44" t="str">
        <f>มิถุนายน!E6</f>
        <v>อยู่เย็นพาณิช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18957</v>
      </c>
      <c r="C7" s="5" t="str">
        <f>มิถุนายน!C7</f>
        <v>ด.ญ.</v>
      </c>
      <c r="D7" s="44" t="str">
        <f>มิถุนายน!D7</f>
        <v>ณิชา</v>
      </c>
      <c r="E7" s="44" t="str">
        <f>มิถุนายน!E7</f>
        <v>องคนานนท์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18926</v>
      </c>
      <c r="C8" s="5" t="str">
        <f>มิถุนายน!C8</f>
        <v>ด.ญ.</v>
      </c>
      <c r="D8" s="44" t="str">
        <f>มิถุนายน!D8</f>
        <v>ทิชา</v>
      </c>
      <c r="E8" s="44" t="str">
        <f>มิถุนายน!E8</f>
        <v>พวงเพชร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18901</v>
      </c>
      <c r="C9" s="5" t="str">
        <f>มิถุนายน!C9</f>
        <v>ด.ญ.</v>
      </c>
      <c r="D9" s="44" t="str">
        <f>มิถุนายน!D9</f>
        <v>ธนภรณ์</v>
      </c>
      <c r="E9" s="44" t="str">
        <f>มิถุนายน!E9</f>
        <v>แสวงกิจ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18809</v>
      </c>
      <c r="C10" s="5" t="str">
        <f>มิถุนายน!C10</f>
        <v>ด.ญ.</v>
      </c>
      <c r="D10" s="44" t="str">
        <f>มิถุนายน!D10</f>
        <v>นิณนารา</v>
      </c>
      <c r="E10" s="44" t="str">
        <f>มิถุนายน!E10</f>
        <v>พุทธวิโร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18873</v>
      </c>
      <c r="C11" s="5" t="str">
        <f>มิถุนายน!C11</f>
        <v>ด.ญ.</v>
      </c>
      <c r="D11" s="44" t="str">
        <f>มิถุนายน!D11</f>
        <v>พรนับพรรณ</v>
      </c>
      <c r="E11" s="44" t="str">
        <f>มิถุนายน!E11</f>
        <v>กมลาศวิน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18782</v>
      </c>
      <c r="C12" s="5" t="str">
        <f>มิถุนายน!C12</f>
        <v>ด.ญ.</v>
      </c>
      <c r="D12" s="44" t="str">
        <f>มิถุนายน!D12</f>
        <v>พรรญพัชนันย์</v>
      </c>
      <c r="E12" s="44" t="str">
        <f>มิถุนายน!E12</f>
        <v>สุขท้วม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18840</v>
      </c>
      <c r="C13" s="5" t="str">
        <f>มิถุนายน!C13</f>
        <v>ด.ญ.</v>
      </c>
      <c r="D13" s="44" t="str">
        <f>มิถุนายน!D13</f>
        <v>พิมพ์รภัช</v>
      </c>
      <c r="E13" s="44" t="str">
        <f>มิถุนายน!E13</f>
        <v>เศรษฐสุรจรัส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18904</v>
      </c>
      <c r="C14" s="5" t="str">
        <f>มิถุนายน!C14</f>
        <v>ด.ญ.</v>
      </c>
      <c r="D14" s="44" t="str">
        <f>มิถุนายน!D14</f>
        <v>ภคมน</v>
      </c>
      <c r="E14" s="44" t="str">
        <f>มิถุนายน!E14</f>
        <v>กิติวิภาต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18935</v>
      </c>
      <c r="C15" s="5" t="str">
        <f>มิถุนายน!C15</f>
        <v>ด.ญ.</v>
      </c>
      <c r="D15" s="44" t="str">
        <f>มิถุนายน!D15</f>
        <v>วิชิตา</v>
      </c>
      <c r="E15" s="44" t="str">
        <f>มิถุนายน!E15</f>
        <v>ไชยวรรณ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18965</v>
      </c>
      <c r="C16" s="5" t="str">
        <f>มิถุนายน!C16</f>
        <v>ด.ญ.</v>
      </c>
      <c r="D16" s="44" t="str">
        <f>มิถุนายน!D16</f>
        <v>วิรินทร์รตา</v>
      </c>
      <c r="E16" s="44" t="str">
        <f>มิถุนายน!E16</f>
        <v>เหล่าศิริรัตน์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18995</v>
      </c>
      <c r="C17" s="5" t="str">
        <f>มิถุนายน!C17</f>
        <v>ด.ญ.</v>
      </c>
      <c r="D17" s="44" t="str">
        <f>มิถุนายน!D17</f>
        <v>ศิริน</v>
      </c>
      <c r="E17" s="44" t="str">
        <f>มิถุนายน!E17</f>
        <v>คุณาเศรษฐ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18847</v>
      </c>
      <c r="C18" s="5" t="str">
        <f>มิถุนายน!C18</f>
        <v>ด.ญ.</v>
      </c>
      <c r="D18" s="44" t="str">
        <f>มิถุนายน!D18</f>
        <v>อัยย์ญาวริณ</v>
      </c>
      <c r="E18" s="44" t="str">
        <f>มิถุนายน!E18</f>
        <v>คำภิโล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18937</v>
      </c>
      <c r="C19" s="5" t="str">
        <f>มิถุนายน!C19</f>
        <v>ด.ญ.</v>
      </c>
      <c r="D19" s="44" t="str">
        <f>มิถุนายน!D19</f>
        <v>เอวาริณณ์</v>
      </c>
      <c r="E19" s="44" t="str">
        <f>มิถุนายน!E19</f>
        <v>เกียรติพรศิริ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18848</v>
      </c>
      <c r="C20" s="5" t="str">
        <f>มิถุนายน!C20</f>
        <v>ด.ช.</v>
      </c>
      <c r="D20" s="44" t="str">
        <f>มิถุนายน!D20</f>
        <v>จอมพล</v>
      </c>
      <c r="E20" s="44" t="str">
        <f>มิถุนายน!E20</f>
        <v>รัตนวิจัย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18938</v>
      </c>
      <c r="C21" s="5" t="str">
        <f>มิถุนายน!C21</f>
        <v>ด.ช.</v>
      </c>
      <c r="D21" s="44" t="str">
        <f>มิถุนายน!D21</f>
        <v>จักรพงษ์ภัทร</v>
      </c>
      <c r="E21" s="44" t="str">
        <f>มิถุนายน!E21</f>
        <v>เสฐียรภัคกุล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18792</v>
      </c>
      <c r="C22" s="5" t="str">
        <f>มิถุนายน!C22</f>
        <v>ด.ช.</v>
      </c>
      <c r="D22" s="44" t="str">
        <f>มิถุนายน!D22</f>
        <v>ณฐกร</v>
      </c>
      <c r="E22" s="44" t="str">
        <f>มิถุนายน!E22</f>
        <v>สรเศรษฐ์สกุล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18821</v>
      </c>
      <c r="C23" s="5" t="str">
        <f>มิถุนายน!C23</f>
        <v>ด.ช.</v>
      </c>
      <c r="D23" s="44" t="str">
        <f>มิถุนายน!D23</f>
        <v>ธนภัทร</v>
      </c>
      <c r="E23" s="44" t="str">
        <f>มิถุนายน!E23</f>
        <v>สิงหเสนี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18824</v>
      </c>
      <c r="C24" s="5" t="str">
        <f>มิถุนายน!C24</f>
        <v>ด.ช.</v>
      </c>
      <c r="D24" s="44" t="str">
        <f>มิถุนายน!D24</f>
        <v>พชร</v>
      </c>
      <c r="E24" s="44" t="str">
        <f>มิถุนายน!E24</f>
        <v>อภิญญาอุปถัมภ์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18889</v>
      </c>
      <c r="C25" s="5" t="str">
        <f>มิถุนายน!C25</f>
        <v>ด.ช.</v>
      </c>
      <c r="D25" s="44" t="str">
        <f>มิถุนายน!D25</f>
        <v>พร้อม</v>
      </c>
      <c r="E25" s="44" t="str">
        <f>มิถุนายน!E25</f>
        <v>สินอากร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18825</v>
      </c>
      <c r="C26" s="5" t="str">
        <f>มิถุนายน!C26</f>
        <v>ด.ช.</v>
      </c>
      <c r="D26" s="44" t="str">
        <f>มิถุนายน!D26</f>
        <v>ภพธรรม</v>
      </c>
      <c r="E26" s="44" t="str">
        <f>มิถุนายน!E26</f>
        <v>แย้มผล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18799</v>
      </c>
      <c r="C27" s="5" t="str">
        <f>มิถุนายน!C27</f>
        <v>ด.ช.</v>
      </c>
      <c r="D27" s="44" t="str">
        <f>มิถุนายน!D27</f>
        <v>ภาสวินท์</v>
      </c>
      <c r="E27" s="44" t="str">
        <f>มิถุนายน!E27</f>
        <v>สมิทธิสมานฉันท์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18891</v>
      </c>
      <c r="C28" s="5" t="str">
        <f>มิถุนายน!C28</f>
        <v>ด.ช.</v>
      </c>
      <c r="D28" s="44" t="str">
        <f>มิถุนายน!D28</f>
        <v>ภูมิรพี</v>
      </c>
      <c r="E28" s="44" t="str">
        <f>มิถุนายน!E28</f>
        <v>ตั้งโชคชัย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18827</v>
      </c>
      <c r="C29" s="5" t="str">
        <f>มิถุนายน!C29</f>
        <v>ด.ช.</v>
      </c>
      <c r="D29" s="44" t="str">
        <f>มิถุนายน!D29</f>
        <v>รภัทร</v>
      </c>
      <c r="E29" s="44" t="str">
        <f>มิถุนายน!E29</f>
        <v>ขวัญเริงใจ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18828</v>
      </c>
      <c r="C30" s="5" t="str">
        <f>มิถุนายน!C30</f>
        <v>ด.ช.</v>
      </c>
      <c r="D30" s="44" t="str">
        <f>มิถุนายน!D30</f>
        <v>วชิรวิชญ์</v>
      </c>
      <c r="E30" s="44" t="str">
        <f>มิถุนายน!E30</f>
        <v>นาเมืองรักษ์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18801</v>
      </c>
      <c r="C31" s="5" t="str">
        <f>มิถุนายน!C31</f>
        <v>ด.ช.</v>
      </c>
      <c r="D31" s="44" t="str">
        <f>มิถุนายน!D31</f>
        <v>วรพงศ์</v>
      </c>
      <c r="E31" s="44" t="str">
        <f>มิถุนายน!E31</f>
        <v>เกียรติอุบลไพบูลย์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18951</v>
      </c>
      <c r="C32" s="5" t="str">
        <f>มิถุนายน!C32</f>
        <v>ด.ช.</v>
      </c>
      <c r="D32" s="44" t="str">
        <f>มิถุนายน!D32</f>
        <v>วัฒนทรัพย์</v>
      </c>
      <c r="E32" s="44" t="str">
        <f>มิถุนายน!E32</f>
        <v>จันทร์วัฒนะ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18982</v>
      </c>
      <c r="C33" s="5" t="str">
        <f>มิถุนายน!C33</f>
        <v>ด.ช.</v>
      </c>
      <c r="D33" s="44" t="str">
        <f>มิถุนายน!D33</f>
        <v>สุประวีญ์</v>
      </c>
      <c r="E33" s="44" t="str">
        <f>มิถุนายน!E33</f>
        <v>อดุลย์สารภัณฑ์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18802</v>
      </c>
      <c r="C34" s="18" t="str">
        <f>มิถุนายน!C34</f>
        <v>ด.ช.</v>
      </c>
      <c r="D34" s="45" t="str">
        <f>มิถุนายน!D34</f>
        <v>อคิณ</v>
      </c>
      <c r="E34" s="45" t="str">
        <f>มิถุนายน!E34</f>
        <v>กมลนาวิน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3" priority="2" stopIfTrue="1">
      <formula>$F$2="หยุดทั้งเดือน"</formula>
    </cfRule>
  </conditionalFormatting>
  <conditionalFormatting sqref="F5:AJ34">
    <cfRule type="expression" dxfId="52" priority="1" stopIfTrue="1">
      <formula>OR(F$3="วันหยุด", $F$2="หยุดทั้งเดือน")</formula>
    </cfRule>
    <cfRule type="cellIs" dxfId="51" priority="3" operator="equal">
      <formula>"ข"</formula>
    </cfRule>
    <cfRule type="cellIs" dxfId="50" priority="4" operator="equal">
      <formula>"ล"</formula>
    </cfRule>
    <cfRule type="cellIs" dxfId="49" priority="5" operator="equal">
      <formula>"ป"</formula>
    </cfRule>
    <cfRule type="cellIs" dxfId="48" priority="6" operator="equal">
      <formula>"/"</formula>
    </cfRule>
  </conditionalFormatting>
  <dataValidations count="3">
    <dataValidation type="list" sqref="F2" xr:uid="{00000000-0002-0000-0800-000000000000}">
      <formula1>"เปิดเรียนปกติ,หยุดทั้งเดือน"</formula1>
    </dataValidation>
    <dataValidation type="list" sqref="F3:AI3" xr:uid="{00000000-0002-0000-0800-000001000000}">
      <formula1>"วันเรียน,วันหยุด"</formula1>
    </dataValidation>
    <dataValidation type="list" allowBlank="1" sqref="F5:AI34" xr:uid="{00000000-0002-0000-08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N34"/>
  <sheetViews>
    <sheetView zoomScale="7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3/2</v>
      </c>
      <c r="B1" s="63"/>
      <c r="C1" s="63"/>
      <c r="D1" s="63"/>
      <c r="E1" s="63"/>
      <c r="F1" s="47" t="s">
        <v>54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18924</v>
      </c>
      <c r="C5" s="33" t="str">
        <f>มิถุนายน!C5</f>
        <v>ด.ญ.</v>
      </c>
      <c r="D5" s="43" t="str">
        <f>มิถุนายน!D5</f>
        <v>กรฌ์ณภัทรส์</v>
      </c>
      <c r="E5" s="43" t="str">
        <f>มิถุนายน!E5</f>
        <v>วุฒิพันธุ์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18779</v>
      </c>
      <c r="C6" s="5" t="str">
        <f>มิถุนายน!C6</f>
        <v>ด.ญ.</v>
      </c>
      <c r="D6" s="44" t="str">
        <f>มิถุนายน!D6</f>
        <v>ณัฐณิชา</v>
      </c>
      <c r="E6" s="44" t="str">
        <f>มิถุนายน!E6</f>
        <v>อยู่เย็นพาณิช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18957</v>
      </c>
      <c r="C7" s="5" t="str">
        <f>มิถุนายน!C7</f>
        <v>ด.ญ.</v>
      </c>
      <c r="D7" s="44" t="str">
        <f>มิถุนายน!D7</f>
        <v>ณิชา</v>
      </c>
      <c r="E7" s="44" t="str">
        <f>มิถุนายน!E7</f>
        <v>องคนานนท์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18926</v>
      </c>
      <c r="C8" s="5" t="str">
        <f>มิถุนายน!C8</f>
        <v>ด.ญ.</v>
      </c>
      <c r="D8" s="44" t="str">
        <f>มิถุนายน!D8</f>
        <v>ทิชา</v>
      </c>
      <c r="E8" s="44" t="str">
        <f>มิถุนายน!E8</f>
        <v>พวงเพชร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18901</v>
      </c>
      <c r="C9" s="5" t="str">
        <f>มิถุนายน!C9</f>
        <v>ด.ญ.</v>
      </c>
      <c r="D9" s="44" t="str">
        <f>มิถุนายน!D9</f>
        <v>ธนภรณ์</v>
      </c>
      <c r="E9" s="44" t="str">
        <f>มิถุนายน!E9</f>
        <v>แสวงกิจ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18809</v>
      </c>
      <c r="C10" s="5" t="str">
        <f>มิถุนายน!C10</f>
        <v>ด.ญ.</v>
      </c>
      <c r="D10" s="44" t="str">
        <f>มิถุนายน!D10</f>
        <v>นิณนารา</v>
      </c>
      <c r="E10" s="44" t="str">
        <f>มิถุนายน!E10</f>
        <v>พุทธวิโร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18873</v>
      </c>
      <c r="C11" s="5" t="str">
        <f>มิถุนายน!C11</f>
        <v>ด.ญ.</v>
      </c>
      <c r="D11" s="44" t="str">
        <f>มิถุนายน!D11</f>
        <v>พรนับพรรณ</v>
      </c>
      <c r="E11" s="44" t="str">
        <f>มิถุนายน!E11</f>
        <v>กมลาศวิน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18782</v>
      </c>
      <c r="C12" s="5" t="str">
        <f>มิถุนายน!C12</f>
        <v>ด.ญ.</v>
      </c>
      <c r="D12" s="44" t="str">
        <f>มิถุนายน!D12</f>
        <v>พรรญพัชนันย์</v>
      </c>
      <c r="E12" s="44" t="str">
        <f>มิถุนายน!E12</f>
        <v>สุขท้วม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18840</v>
      </c>
      <c r="C13" s="5" t="str">
        <f>มิถุนายน!C13</f>
        <v>ด.ญ.</v>
      </c>
      <c r="D13" s="44" t="str">
        <f>มิถุนายน!D13</f>
        <v>พิมพ์รภัช</v>
      </c>
      <c r="E13" s="44" t="str">
        <f>มิถุนายน!E13</f>
        <v>เศรษฐสุรจรัส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18904</v>
      </c>
      <c r="C14" s="5" t="str">
        <f>มิถุนายน!C14</f>
        <v>ด.ญ.</v>
      </c>
      <c r="D14" s="44" t="str">
        <f>มิถุนายน!D14</f>
        <v>ภคมน</v>
      </c>
      <c r="E14" s="44" t="str">
        <f>มิถุนายน!E14</f>
        <v>กิติวิภาต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18935</v>
      </c>
      <c r="C15" s="5" t="str">
        <f>มิถุนายน!C15</f>
        <v>ด.ญ.</v>
      </c>
      <c r="D15" s="44" t="str">
        <f>มิถุนายน!D15</f>
        <v>วิชิตา</v>
      </c>
      <c r="E15" s="44" t="str">
        <f>มิถุนายน!E15</f>
        <v>ไชยวรรณ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18965</v>
      </c>
      <c r="C16" s="5" t="str">
        <f>มิถุนายน!C16</f>
        <v>ด.ญ.</v>
      </c>
      <c r="D16" s="44" t="str">
        <f>มิถุนายน!D16</f>
        <v>วิรินทร์รตา</v>
      </c>
      <c r="E16" s="44" t="str">
        <f>มิถุนายน!E16</f>
        <v>เหล่าศิริรัตน์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18995</v>
      </c>
      <c r="C17" s="5" t="str">
        <f>มิถุนายน!C17</f>
        <v>ด.ญ.</v>
      </c>
      <c r="D17" s="44" t="str">
        <f>มิถุนายน!D17</f>
        <v>ศิริน</v>
      </c>
      <c r="E17" s="44" t="str">
        <f>มิถุนายน!E17</f>
        <v>คุณาเศรษฐ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18847</v>
      </c>
      <c r="C18" s="5" t="str">
        <f>มิถุนายน!C18</f>
        <v>ด.ญ.</v>
      </c>
      <c r="D18" s="44" t="str">
        <f>มิถุนายน!D18</f>
        <v>อัยย์ญาวริณ</v>
      </c>
      <c r="E18" s="44" t="str">
        <f>มิถุนายน!E18</f>
        <v>คำภิโล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18937</v>
      </c>
      <c r="C19" s="5" t="str">
        <f>มิถุนายน!C19</f>
        <v>ด.ญ.</v>
      </c>
      <c r="D19" s="44" t="str">
        <f>มิถุนายน!D19</f>
        <v>เอวาริณณ์</v>
      </c>
      <c r="E19" s="44" t="str">
        <f>มิถุนายน!E19</f>
        <v>เกียรติพรศิริ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18848</v>
      </c>
      <c r="C20" s="5" t="str">
        <f>มิถุนายน!C20</f>
        <v>ด.ช.</v>
      </c>
      <c r="D20" s="44" t="str">
        <f>มิถุนายน!D20</f>
        <v>จอมพล</v>
      </c>
      <c r="E20" s="44" t="str">
        <f>มิถุนายน!E20</f>
        <v>รัตนวิจัย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18938</v>
      </c>
      <c r="C21" s="5" t="str">
        <f>มิถุนายน!C21</f>
        <v>ด.ช.</v>
      </c>
      <c r="D21" s="44" t="str">
        <f>มิถุนายน!D21</f>
        <v>จักรพงษ์ภัทร</v>
      </c>
      <c r="E21" s="44" t="str">
        <f>มิถุนายน!E21</f>
        <v>เสฐียรภัคกุล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18792</v>
      </c>
      <c r="C22" s="5" t="str">
        <f>มิถุนายน!C22</f>
        <v>ด.ช.</v>
      </c>
      <c r="D22" s="44" t="str">
        <f>มิถุนายน!D22</f>
        <v>ณฐกร</v>
      </c>
      <c r="E22" s="44" t="str">
        <f>มิถุนายน!E22</f>
        <v>สรเศรษฐ์สกุล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18821</v>
      </c>
      <c r="C23" s="5" t="str">
        <f>มิถุนายน!C23</f>
        <v>ด.ช.</v>
      </c>
      <c r="D23" s="44" t="str">
        <f>มิถุนายน!D23</f>
        <v>ธนภัทร</v>
      </c>
      <c r="E23" s="44" t="str">
        <f>มิถุนายน!E23</f>
        <v>สิงหเสนี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18824</v>
      </c>
      <c r="C24" s="5" t="str">
        <f>มิถุนายน!C24</f>
        <v>ด.ช.</v>
      </c>
      <c r="D24" s="44" t="str">
        <f>มิถุนายน!D24</f>
        <v>พชร</v>
      </c>
      <c r="E24" s="44" t="str">
        <f>มิถุนายน!E24</f>
        <v>อภิญญาอุปถัมภ์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18889</v>
      </c>
      <c r="C25" s="5" t="str">
        <f>มิถุนายน!C25</f>
        <v>ด.ช.</v>
      </c>
      <c r="D25" s="44" t="str">
        <f>มิถุนายน!D25</f>
        <v>พร้อม</v>
      </c>
      <c r="E25" s="44" t="str">
        <f>มิถุนายน!E25</f>
        <v>สินอากร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18825</v>
      </c>
      <c r="C26" s="5" t="str">
        <f>มิถุนายน!C26</f>
        <v>ด.ช.</v>
      </c>
      <c r="D26" s="44" t="str">
        <f>มิถุนายน!D26</f>
        <v>ภพธรรม</v>
      </c>
      <c r="E26" s="44" t="str">
        <f>มิถุนายน!E26</f>
        <v>แย้มผล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18799</v>
      </c>
      <c r="C27" s="5" t="str">
        <f>มิถุนายน!C27</f>
        <v>ด.ช.</v>
      </c>
      <c r="D27" s="44" t="str">
        <f>มิถุนายน!D27</f>
        <v>ภาสวินท์</v>
      </c>
      <c r="E27" s="44" t="str">
        <f>มิถุนายน!E27</f>
        <v>สมิทธิสมานฉันท์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18891</v>
      </c>
      <c r="C28" s="5" t="str">
        <f>มิถุนายน!C28</f>
        <v>ด.ช.</v>
      </c>
      <c r="D28" s="44" t="str">
        <f>มิถุนายน!D28</f>
        <v>ภูมิรพี</v>
      </c>
      <c r="E28" s="44" t="str">
        <f>มิถุนายน!E28</f>
        <v>ตั้งโชคชัย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18827</v>
      </c>
      <c r="C29" s="5" t="str">
        <f>มิถุนายน!C29</f>
        <v>ด.ช.</v>
      </c>
      <c r="D29" s="44" t="str">
        <f>มิถุนายน!D29</f>
        <v>รภัทร</v>
      </c>
      <c r="E29" s="44" t="str">
        <f>มิถุนายน!E29</f>
        <v>ขวัญเริงใจ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18828</v>
      </c>
      <c r="C30" s="5" t="str">
        <f>มิถุนายน!C30</f>
        <v>ด.ช.</v>
      </c>
      <c r="D30" s="44" t="str">
        <f>มิถุนายน!D30</f>
        <v>วชิรวิชญ์</v>
      </c>
      <c r="E30" s="44" t="str">
        <f>มิถุนายน!E30</f>
        <v>นาเมืองรักษ์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18801</v>
      </c>
      <c r="C31" s="5" t="str">
        <f>มิถุนายน!C31</f>
        <v>ด.ช.</v>
      </c>
      <c r="D31" s="44" t="str">
        <f>มิถุนายน!D31</f>
        <v>วรพงศ์</v>
      </c>
      <c r="E31" s="44" t="str">
        <f>มิถุนายน!E31</f>
        <v>เกียรติอุบลไพบูลย์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18951</v>
      </c>
      <c r="C32" s="5" t="str">
        <f>มิถุนายน!C32</f>
        <v>ด.ช.</v>
      </c>
      <c r="D32" s="44" t="str">
        <f>มิถุนายน!D32</f>
        <v>วัฒนทรัพย์</v>
      </c>
      <c r="E32" s="44" t="str">
        <f>มิถุนายน!E32</f>
        <v>จันทร์วัฒนะ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18982</v>
      </c>
      <c r="C33" s="5" t="str">
        <f>มิถุนายน!C33</f>
        <v>ด.ช.</v>
      </c>
      <c r="D33" s="44" t="str">
        <f>มิถุนายน!D33</f>
        <v>สุประวีญ์</v>
      </c>
      <c r="E33" s="44" t="str">
        <f>มิถุนายน!E33</f>
        <v>อดุลย์สารภัณฑ์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18802</v>
      </c>
      <c r="C34" s="18" t="str">
        <f>มิถุนายน!C34</f>
        <v>ด.ช.</v>
      </c>
      <c r="D34" s="45" t="str">
        <f>มิถุนายน!D34</f>
        <v>อคิณ</v>
      </c>
      <c r="E34" s="45" t="str">
        <f>มิถุนายน!E34</f>
        <v>กมลนาวิน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7" priority="2" stopIfTrue="1">
      <formula>$F$2="หยุดทั้งเดือน"</formula>
    </cfRule>
  </conditionalFormatting>
  <conditionalFormatting sqref="F5:AJ34">
    <cfRule type="expression" dxfId="46" priority="1" stopIfTrue="1">
      <formula>OR(F$3="วันหยุด", $F$2="หยุดทั้งเดือน")</formula>
    </cfRule>
    <cfRule type="cellIs" dxfId="45" priority="3" operator="equal">
      <formula>"ข"</formula>
    </cfRule>
    <cfRule type="cellIs" dxfId="44" priority="4" operator="equal">
      <formula>"ล"</formula>
    </cfRule>
    <cfRule type="cellIs" dxfId="43" priority="5" operator="equal">
      <formula>"ป"</formula>
    </cfRule>
    <cfRule type="cellIs" dxfId="42" priority="6" operator="equal">
      <formula>"/"</formula>
    </cfRule>
  </conditionalFormatting>
  <dataValidations count="3">
    <dataValidation type="list" sqref="F2" xr:uid="{00000000-0002-0000-0900-000000000000}">
      <formula1>"เปิดเรียนปกติ,หยุดทั้งเดือน"</formula1>
    </dataValidation>
    <dataValidation type="list" sqref="F3:AJ3" xr:uid="{00000000-0002-0000-0900-000001000000}">
      <formula1>"วันเรียน,วันหยุด"</formula1>
    </dataValidation>
    <dataValidation type="list" allowBlank="1" sqref="F5:AJ34" xr:uid="{00000000-0002-0000-09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N34"/>
  <sheetViews>
    <sheetView zoomScale="85" workbookViewId="0">
      <pane xSplit="5" ySplit="4" topLeftCell="F8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3/2</v>
      </c>
      <c r="B1" s="63"/>
      <c r="C1" s="63"/>
      <c r="D1" s="63"/>
      <c r="E1" s="63"/>
      <c r="F1" s="47" t="s">
        <v>55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มกราคม!B5</f>
        <v>18924</v>
      </c>
      <c r="C5" s="34" t="str">
        <f>มกราคม!C5</f>
        <v>ด.ญ.</v>
      </c>
      <c r="D5" s="35" t="str">
        <f>มกราคม!D5</f>
        <v>กรฌ์ณภัทรส์</v>
      </c>
      <c r="E5" s="36" t="str">
        <f>มกราคม!E5</f>
        <v>วุฒิพันธุ์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มกราคม!B6</f>
        <v>18779</v>
      </c>
      <c r="C6" s="37" t="str">
        <f>มกราคม!C6</f>
        <v>ด.ญ.</v>
      </c>
      <c r="D6" s="38" t="str">
        <f>มกราคม!D6</f>
        <v>ณัฐณิชา</v>
      </c>
      <c r="E6" s="39" t="str">
        <f>มกราคม!E6</f>
        <v>อยู่เย็นพาณิช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มกราคม!B7</f>
        <v>18957</v>
      </c>
      <c r="C7" s="37" t="str">
        <f>มกราคม!C7</f>
        <v>ด.ญ.</v>
      </c>
      <c r="D7" s="38" t="str">
        <f>มกราคม!D7</f>
        <v>ณิชา</v>
      </c>
      <c r="E7" s="39" t="str">
        <f>มกราคม!E7</f>
        <v>องคนานนท์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มกราคม!B8</f>
        <v>18926</v>
      </c>
      <c r="C8" s="37" t="str">
        <f>มกราคม!C8</f>
        <v>ด.ญ.</v>
      </c>
      <c r="D8" s="38" t="str">
        <f>มกราคม!D8</f>
        <v>ทิชา</v>
      </c>
      <c r="E8" s="39" t="str">
        <f>มกราคม!E8</f>
        <v>พวงเพชร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มกราคม!B9</f>
        <v>18901</v>
      </c>
      <c r="C9" s="37" t="str">
        <f>มกราคม!C9</f>
        <v>ด.ญ.</v>
      </c>
      <c r="D9" s="38" t="str">
        <f>มกราคม!D9</f>
        <v>ธนภรณ์</v>
      </c>
      <c r="E9" s="39" t="str">
        <f>มกราคม!E9</f>
        <v>แสวงกิจ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มกราคม!B10</f>
        <v>18809</v>
      </c>
      <c r="C10" s="37" t="str">
        <f>มกราคม!C10</f>
        <v>ด.ญ.</v>
      </c>
      <c r="D10" s="38" t="str">
        <f>มกราคม!D10</f>
        <v>นิณนารา</v>
      </c>
      <c r="E10" s="39" t="str">
        <f>มกราคม!E10</f>
        <v>พุทธวิโร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มกราคม!B11</f>
        <v>18873</v>
      </c>
      <c r="C11" s="37" t="str">
        <f>มกราคม!C11</f>
        <v>ด.ญ.</v>
      </c>
      <c r="D11" s="38" t="str">
        <f>มกราคม!D11</f>
        <v>พรนับพรรณ</v>
      </c>
      <c r="E11" s="39" t="str">
        <f>มกราคม!E11</f>
        <v>กมลาศวิน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มกราคม!B12</f>
        <v>18782</v>
      </c>
      <c r="C12" s="37" t="str">
        <f>มกราคม!C12</f>
        <v>ด.ญ.</v>
      </c>
      <c r="D12" s="38" t="str">
        <f>มกราคม!D12</f>
        <v>พรรญพัชนันย์</v>
      </c>
      <c r="E12" s="39" t="str">
        <f>มกราคม!E12</f>
        <v>สุขท้วม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มกราคม!B13</f>
        <v>18840</v>
      </c>
      <c r="C13" s="37" t="str">
        <f>มกราคม!C13</f>
        <v>ด.ญ.</v>
      </c>
      <c r="D13" s="38" t="str">
        <f>มกราคม!D13</f>
        <v>พิมพ์รภัช</v>
      </c>
      <c r="E13" s="39" t="str">
        <f>มกราคม!E13</f>
        <v>เศรษฐสุรจรัส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มกราคม!B14</f>
        <v>18904</v>
      </c>
      <c r="C14" s="37" t="str">
        <f>มกราคม!C14</f>
        <v>ด.ญ.</v>
      </c>
      <c r="D14" s="38" t="str">
        <f>มกราคม!D14</f>
        <v>ภคมน</v>
      </c>
      <c r="E14" s="39" t="str">
        <f>มกราคม!E14</f>
        <v>กิติวิภาต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มกราคม!B15</f>
        <v>18935</v>
      </c>
      <c r="C15" s="37" t="str">
        <f>มกราคม!C15</f>
        <v>ด.ญ.</v>
      </c>
      <c r="D15" s="38" t="str">
        <f>มกราคม!D15</f>
        <v>วิชิตา</v>
      </c>
      <c r="E15" s="39" t="str">
        <f>มกราคม!E15</f>
        <v>ไชยวรรณ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มกราคม!B16</f>
        <v>18965</v>
      </c>
      <c r="C16" s="37" t="str">
        <f>มกราคม!C16</f>
        <v>ด.ญ.</v>
      </c>
      <c r="D16" s="38" t="str">
        <f>มกราคม!D16</f>
        <v>วิรินทร์รตา</v>
      </c>
      <c r="E16" s="39" t="str">
        <f>มกราคม!E16</f>
        <v>เหล่าศิริรัตน์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มกราคม!B17</f>
        <v>18995</v>
      </c>
      <c r="C17" s="37" t="str">
        <f>มกราคม!C17</f>
        <v>ด.ญ.</v>
      </c>
      <c r="D17" s="38" t="str">
        <f>มกราคม!D17</f>
        <v>ศิริน</v>
      </c>
      <c r="E17" s="39" t="str">
        <f>มกราคม!E17</f>
        <v>คุณาเศรษฐ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มกราคม!B18</f>
        <v>18847</v>
      </c>
      <c r="C18" s="37" t="str">
        <f>มกราคม!C18</f>
        <v>ด.ญ.</v>
      </c>
      <c r="D18" s="38" t="str">
        <f>มกราคม!D18</f>
        <v>อัยย์ญาวริณ</v>
      </c>
      <c r="E18" s="39" t="str">
        <f>มกราคม!E18</f>
        <v>คำภิโล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มกราคม!B19</f>
        <v>18937</v>
      </c>
      <c r="C19" s="37" t="str">
        <f>มกราคม!C19</f>
        <v>ด.ญ.</v>
      </c>
      <c r="D19" s="38" t="str">
        <f>มกราคม!D19</f>
        <v>เอวาริณณ์</v>
      </c>
      <c r="E19" s="39" t="str">
        <f>มกราคม!E19</f>
        <v>เกียรติพรศิริ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มกราคม!B20</f>
        <v>18848</v>
      </c>
      <c r="C20" s="37" t="str">
        <f>มกราคม!C20</f>
        <v>ด.ช.</v>
      </c>
      <c r="D20" s="38" t="str">
        <f>มกราคม!D20</f>
        <v>จอมพล</v>
      </c>
      <c r="E20" s="39" t="str">
        <f>มกราคม!E20</f>
        <v>รัตนวิจัย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มกราคม!B21</f>
        <v>18938</v>
      </c>
      <c r="C21" s="37" t="str">
        <f>มกราคม!C21</f>
        <v>ด.ช.</v>
      </c>
      <c r="D21" s="38" t="str">
        <f>มกราคม!D21</f>
        <v>จักรพงษ์ภัทร</v>
      </c>
      <c r="E21" s="39" t="str">
        <f>มกราคม!E21</f>
        <v>เสฐียรภัคกุล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มกราคม!B22</f>
        <v>18792</v>
      </c>
      <c r="C22" s="37" t="str">
        <f>มกราคม!C22</f>
        <v>ด.ช.</v>
      </c>
      <c r="D22" s="38" t="str">
        <f>มกราคม!D22</f>
        <v>ณฐกร</v>
      </c>
      <c r="E22" s="39" t="str">
        <f>มกราคม!E22</f>
        <v>สรเศรษฐ์สกุล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มกราคม!B23</f>
        <v>18821</v>
      </c>
      <c r="C23" s="37" t="str">
        <f>มกราคม!C23</f>
        <v>ด.ช.</v>
      </c>
      <c r="D23" s="38" t="str">
        <f>มกราคม!D23</f>
        <v>ธนภัทร</v>
      </c>
      <c r="E23" s="39" t="str">
        <f>มกราคม!E23</f>
        <v>สิงหเสนี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มกราคม!B24</f>
        <v>18824</v>
      </c>
      <c r="C24" s="37" t="str">
        <f>มกราคม!C24</f>
        <v>ด.ช.</v>
      </c>
      <c r="D24" s="38" t="str">
        <f>มกราคม!D24</f>
        <v>พชร</v>
      </c>
      <c r="E24" s="39" t="str">
        <f>มกราคม!E24</f>
        <v>อภิญญาอุปถัมภ์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มกราคม!B25</f>
        <v>18889</v>
      </c>
      <c r="C25" s="37" t="str">
        <f>มกราคม!C25</f>
        <v>ด.ช.</v>
      </c>
      <c r="D25" s="38" t="str">
        <f>มกราคม!D25</f>
        <v>พร้อม</v>
      </c>
      <c r="E25" s="39" t="str">
        <f>มกราคม!E25</f>
        <v>สินอากร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มกราคม!B26</f>
        <v>18825</v>
      </c>
      <c r="C26" s="37" t="str">
        <f>มกราคม!C26</f>
        <v>ด.ช.</v>
      </c>
      <c r="D26" s="38" t="str">
        <f>มกราคม!D26</f>
        <v>ภพธรรม</v>
      </c>
      <c r="E26" s="39" t="str">
        <f>มกราคม!E26</f>
        <v>แย้มผล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มกราคม!B27</f>
        <v>18799</v>
      </c>
      <c r="C27" s="37" t="str">
        <f>มกราคม!C27</f>
        <v>ด.ช.</v>
      </c>
      <c r="D27" s="38" t="str">
        <f>มกราคม!D27</f>
        <v>ภาสวินท์</v>
      </c>
      <c r="E27" s="39" t="str">
        <f>มกราคม!E27</f>
        <v>สมิทธิสมานฉันท์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มกราคม!B28</f>
        <v>18891</v>
      </c>
      <c r="C28" s="37" t="str">
        <f>มกราคม!C28</f>
        <v>ด.ช.</v>
      </c>
      <c r="D28" s="38" t="str">
        <f>มกราคม!D28</f>
        <v>ภูมิรพี</v>
      </c>
      <c r="E28" s="39" t="str">
        <f>มกราคม!E28</f>
        <v>ตั้งโชคชัย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มกราคม!B29</f>
        <v>18827</v>
      </c>
      <c r="C29" s="37" t="str">
        <f>มกราคม!C29</f>
        <v>ด.ช.</v>
      </c>
      <c r="D29" s="38" t="str">
        <f>มกราคม!D29</f>
        <v>รภัทร</v>
      </c>
      <c r="E29" s="39" t="str">
        <f>มกราคม!E29</f>
        <v>ขวัญเริงใจ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มกราคม!B30</f>
        <v>18828</v>
      </c>
      <c r="C30" s="37" t="str">
        <f>มกราคม!C30</f>
        <v>ด.ช.</v>
      </c>
      <c r="D30" s="38" t="str">
        <f>มกราคม!D30</f>
        <v>วชิรวิชญ์</v>
      </c>
      <c r="E30" s="39" t="str">
        <f>มกราคม!E30</f>
        <v>นาเมืองรักษ์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มกราคม!B31</f>
        <v>18801</v>
      </c>
      <c r="C31" s="37" t="str">
        <f>มกราคม!C31</f>
        <v>ด.ช.</v>
      </c>
      <c r="D31" s="38" t="str">
        <f>มกราคม!D31</f>
        <v>วรพงศ์</v>
      </c>
      <c r="E31" s="39" t="str">
        <f>มกราคม!E31</f>
        <v>เกียรติอุบลไพบูลย์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มกราคม!B32</f>
        <v>18951</v>
      </c>
      <c r="C32" s="37" t="str">
        <f>มกราคม!C32</f>
        <v>ด.ช.</v>
      </c>
      <c r="D32" s="38" t="str">
        <f>มกราคม!D32</f>
        <v>วัฒนทรัพย์</v>
      </c>
      <c r="E32" s="39" t="str">
        <f>มกราคม!E32</f>
        <v>จันทร์วัฒนะ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มกราคม!B33</f>
        <v>18982</v>
      </c>
      <c r="C33" s="37" t="str">
        <f>มกราคม!C33</f>
        <v>ด.ช.</v>
      </c>
      <c r="D33" s="38" t="str">
        <f>มกราคม!D33</f>
        <v>สุประวีญ์</v>
      </c>
      <c r="E33" s="39" t="str">
        <f>มกราคม!E33</f>
        <v>อดุลย์สารภัณฑ์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มกราคม!B34</f>
        <v>18802</v>
      </c>
      <c r="C34" s="40" t="str">
        <f>มกราคม!C34</f>
        <v>ด.ช.</v>
      </c>
      <c r="D34" s="41" t="str">
        <f>มกราคม!D34</f>
        <v>อคิณ</v>
      </c>
      <c r="E34" s="42" t="str">
        <f>มกราคม!E34</f>
        <v>กมลนาวิน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1" priority="2" stopIfTrue="1">
      <formula>$F$2="หยุดทั้งเดือน"</formula>
    </cfRule>
  </conditionalFormatting>
  <conditionalFormatting sqref="F5:AJ34">
    <cfRule type="expression" dxfId="40" priority="1" stopIfTrue="1">
      <formula>OR(F$3="วันหยุด", $F$2="หยุดทั้งเดือน")</formula>
    </cfRule>
    <cfRule type="cellIs" dxfId="39" priority="3" operator="equal">
      <formula>"ข"</formula>
    </cfRule>
    <cfRule type="cellIs" dxfId="38" priority="4" operator="equal">
      <formula>"ล"</formula>
    </cfRule>
    <cfRule type="cellIs" dxfId="37" priority="5" operator="equal">
      <formula>"ป"</formula>
    </cfRule>
    <cfRule type="cellIs" dxfId="36" priority="6" operator="equal">
      <formula>"/"</formula>
    </cfRule>
  </conditionalFormatting>
  <dataValidations count="3">
    <dataValidation type="list" sqref="F2" xr:uid="{00000000-0002-0000-0A00-000000000000}">
      <formula1>"เปิดเรียนปกติ,หยุดทั้งเดือน"</formula1>
    </dataValidation>
    <dataValidation type="list" sqref="F3:AI3" xr:uid="{00000000-0002-0000-0A00-000001000000}">
      <formula1>"วันเรียน,วันหยุด"</formula1>
    </dataValidation>
    <dataValidation type="list" allowBlank="1" sqref="F5:AI34" xr:uid="{00000000-0002-0000-0A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N34"/>
  <sheetViews>
    <sheetView zoomScale="6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3/2</v>
      </c>
      <c r="B1" s="63"/>
      <c r="C1" s="63"/>
      <c r="D1" s="63"/>
      <c r="E1" s="63"/>
      <c r="F1" s="47" t="s">
        <v>56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18924</v>
      </c>
      <c r="C5" s="33" t="str">
        <f>มิถุนายน!C5</f>
        <v>ด.ญ.</v>
      </c>
      <c r="D5" s="43" t="str">
        <f>มิถุนายน!D5</f>
        <v>กรฌ์ณภัทรส์</v>
      </c>
      <c r="E5" s="43" t="str">
        <f>มิถุนายน!E5</f>
        <v>วุฒิพันธุ์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18779</v>
      </c>
      <c r="C6" s="5" t="str">
        <f>มิถุนายน!C6</f>
        <v>ด.ญ.</v>
      </c>
      <c r="D6" s="44" t="str">
        <f>มิถุนายน!D6</f>
        <v>ณัฐณิชา</v>
      </c>
      <c r="E6" s="44" t="str">
        <f>มิถุนายน!E6</f>
        <v>อยู่เย็นพาณิช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18957</v>
      </c>
      <c r="C7" s="5" t="str">
        <f>มิถุนายน!C7</f>
        <v>ด.ญ.</v>
      </c>
      <c r="D7" s="44" t="str">
        <f>มิถุนายน!D7</f>
        <v>ณิชา</v>
      </c>
      <c r="E7" s="44" t="str">
        <f>มิถุนายน!E7</f>
        <v>องคนานนท์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18926</v>
      </c>
      <c r="C8" s="5" t="str">
        <f>มิถุนายน!C8</f>
        <v>ด.ญ.</v>
      </c>
      <c r="D8" s="44" t="str">
        <f>มิถุนายน!D8</f>
        <v>ทิชา</v>
      </c>
      <c r="E8" s="44" t="str">
        <f>มิถุนายน!E8</f>
        <v>พวงเพชร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18901</v>
      </c>
      <c r="C9" s="5" t="str">
        <f>มิถุนายน!C9</f>
        <v>ด.ญ.</v>
      </c>
      <c r="D9" s="44" t="str">
        <f>มิถุนายน!D9</f>
        <v>ธนภรณ์</v>
      </c>
      <c r="E9" s="44" t="str">
        <f>มิถุนายน!E9</f>
        <v>แสวงกิจ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18809</v>
      </c>
      <c r="C10" s="5" t="str">
        <f>มิถุนายน!C10</f>
        <v>ด.ญ.</v>
      </c>
      <c r="D10" s="44" t="str">
        <f>มิถุนายน!D10</f>
        <v>นิณนารา</v>
      </c>
      <c r="E10" s="44" t="str">
        <f>มิถุนายน!E10</f>
        <v>พุทธวิโร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18873</v>
      </c>
      <c r="C11" s="5" t="str">
        <f>มิถุนายน!C11</f>
        <v>ด.ญ.</v>
      </c>
      <c r="D11" s="44" t="str">
        <f>มิถุนายน!D11</f>
        <v>พรนับพรรณ</v>
      </c>
      <c r="E11" s="44" t="str">
        <f>มิถุนายน!E11</f>
        <v>กมลาศวิน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18782</v>
      </c>
      <c r="C12" s="5" t="str">
        <f>มิถุนายน!C12</f>
        <v>ด.ญ.</v>
      </c>
      <c r="D12" s="44" t="str">
        <f>มิถุนายน!D12</f>
        <v>พรรญพัชนันย์</v>
      </c>
      <c r="E12" s="44" t="str">
        <f>มิถุนายน!E12</f>
        <v>สุขท้วม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18840</v>
      </c>
      <c r="C13" s="5" t="str">
        <f>มิถุนายน!C13</f>
        <v>ด.ญ.</v>
      </c>
      <c r="D13" s="44" t="str">
        <f>มิถุนายน!D13</f>
        <v>พิมพ์รภัช</v>
      </c>
      <c r="E13" s="44" t="str">
        <f>มิถุนายน!E13</f>
        <v>เศรษฐสุรจรัส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18904</v>
      </c>
      <c r="C14" s="5" t="str">
        <f>มิถุนายน!C14</f>
        <v>ด.ญ.</v>
      </c>
      <c r="D14" s="44" t="str">
        <f>มิถุนายน!D14</f>
        <v>ภคมน</v>
      </c>
      <c r="E14" s="44" t="str">
        <f>มิถุนายน!E14</f>
        <v>กิติวิภาต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18935</v>
      </c>
      <c r="C15" s="5" t="str">
        <f>มิถุนายน!C15</f>
        <v>ด.ญ.</v>
      </c>
      <c r="D15" s="44" t="str">
        <f>มิถุนายน!D15</f>
        <v>วิชิตา</v>
      </c>
      <c r="E15" s="44" t="str">
        <f>มิถุนายน!E15</f>
        <v>ไชยวรรณ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18965</v>
      </c>
      <c r="C16" s="5" t="str">
        <f>มิถุนายน!C16</f>
        <v>ด.ญ.</v>
      </c>
      <c r="D16" s="44" t="str">
        <f>มิถุนายน!D16</f>
        <v>วิรินทร์รตา</v>
      </c>
      <c r="E16" s="44" t="str">
        <f>มิถุนายน!E16</f>
        <v>เหล่าศิริรัตน์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18995</v>
      </c>
      <c r="C17" s="5" t="str">
        <f>มิถุนายน!C17</f>
        <v>ด.ญ.</v>
      </c>
      <c r="D17" s="44" t="str">
        <f>มิถุนายน!D17</f>
        <v>ศิริน</v>
      </c>
      <c r="E17" s="44" t="str">
        <f>มิถุนายน!E17</f>
        <v>คุณาเศรษฐ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18847</v>
      </c>
      <c r="C18" s="5" t="str">
        <f>มิถุนายน!C18</f>
        <v>ด.ญ.</v>
      </c>
      <c r="D18" s="44" t="str">
        <f>มิถุนายน!D18</f>
        <v>อัยย์ญาวริณ</v>
      </c>
      <c r="E18" s="44" t="str">
        <f>มิถุนายน!E18</f>
        <v>คำภิโล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18937</v>
      </c>
      <c r="C19" s="5" t="str">
        <f>มิถุนายน!C19</f>
        <v>ด.ญ.</v>
      </c>
      <c r="D19" s="44" t="str">
        <f>มิถุนายน!D19</f>
        <v>เอวาริณณ์</v>
      </c>
      <c r="E19" s="44" t="str">
        <f>มิถุนายน!E19</f>
        <v>เกียรติพรศิริ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18848</v>
      </c>
      <c r="C20" s="5" t="str">
        <f>มิถุนายน!C20</f>
        <v>ด.ช.</v>
      </c>
      <c r="D20" s="44" t="str">
        <f>มิถุนายน!D20</f>
        <v>จอมพล</v>
      </c>
      <c r="E20" s="44" t="str">
        <f>มิถุนายน!E20</f>
        <v>รัตนวิจัย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18938</v>
      </c>
      <c r="C21" s="5" t="str">
        <f>มิถุนายน!C21</f>
        <v>ด.ช.</v>
      </c>
      <c r="D21" s="44" t="str">
        <f>มิถุนายน!D21</f>
        <v>จักรพงษ์ภัทร</v>
      </c>
      <c r="E21" s="44" t="str">
        <f>มิถุนายน!E21</f>
        <v>เสฐียรภัคกุล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18792</v>
      </c>
      <c r="C22" s="5" t="str">
        <f>มิถุนายน!C22</f>
        <v>ด.ช.</v>
      </c>
      <c r="D22" s="44" t="str">
        <f>มิถุนายน!D22</f>
        <v>ณฐกร</v>
      </c>
      <c r="E22" s="44" t="str">
        <f>มิถุนายน!E22</f>
        <v>สรเศรษฐ์สกุล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18821</v>
      </c>
      <c r="C23" s="5" t="str">
        <f>มิถุนายน!C23</f>
        <v>ด.ช.</v>
      </c>
      <c r="D23" s="44" t="str">
        <f>มิถุนายน!D23</f>
        <v>ธนภัทร</v>
      </c>
      <c r="E23" s="44" t="str">
        <f>มิถุนายน!E23</f>
        <v>สิงหเสนี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18824</v>
      </c>
      <c r="C24" s="5" t="str">
        <f>มิถุนายน!C24</f>
        <v>ด.ช.</v>
      </c>
      <c r="D24" s="44" t="str">
        <f>มิถุนายน!D24</f>
        <v>พชร</v>
      </c>
      <c r="E24" s="44" t="str">
        <f>มิถุนายน!E24</f>
        <v>อภิญญาอุปถัมภ์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18889</v>
      </c>
      <c r="C25" s="5" t="str">
        <f>มิถุนายน!C25</f>
        <v>ด.ช.</v>
      </c>
      <c r="D25" s="44" t="str">
        <f>มิถุนายน!D25</f>
        <v>พร้อม</v>
      </c>
      <c r="E25" s="44" t="str">
        <f>มิถุนายน!E25</f>
        <v>สินอากร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18825</v>
      </c>
      <c r="C26" s="5" t="str">
        <f>มิถุนายน!C26</f>
        <v>ด.ช.</v>
      </c>
      <c r="D26" s="44" t="str">
        <f>มิถุนายน!D26</f>
        <v>ภพธรรม</v>
      </c>
      <c r="E26" s="44" t="str">
        <f>มิถุนายน!E26</f>
        <v>แย้มผล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18799</v>
      </c>
      <c r="C27" s="5" t="str">
        <f>มิถุนายน!C27</f>
        <v>ด.ช.</v>
      </c>
      <c r="D27" s="44" t="str">
        <f>มิถุนายน!D27</f>
        <v>ภาสวินท์</v>
      </c>
      <c r="E27" s="44" t="str">
        <f>มิถุนายน!E27</f>
        <v>สมิทธิสมานฉันท์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18891</v>
      </c>
      <c r="C28" s="5" t="str">
        <f>มิถุนายน!C28</f>
        <v>ด.ช.</v>
      </c>
      <c r="D28" s="44" t="str">
        <f>มิถุนายน!D28</f>
        <v>ภูมิรพี</v>
      </c>
      <c r="E28" s="44" t="str">
        <f>มิถุนายน!E28</f>
        <v>ตั้งโชคชัย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18827</v>
      </c>
      <c r="C29" s="5" t="str">
        <f>มิถุนายน!C29</f>
        <v>ด.ช.</v>
      </c>
      <c r="D29" s="44" t="str">
        <f>มิถุนายน!D29</f>
        <v>รภัทร</v>
      </c>
      <c r="E29" s="44" t="str">
        <f>มิถุนายน!E29</f>
        <v>ขวัญเริงใจ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18828</v>
      </c>
      <c r="C30" s="5" t="str">
        <f>มิถุนายน!C30</f>
        <v>ด.ช.</v>
      </c>
      <c r="D30" s="44" t="str">
        <f>มิถุนายน!D30</f>
        <v>วชิรวิชญ์</v>
      </c>
      <c r="E30" s="44" t="str">
        <f>มิถุนายน!E30</f>
        <v>นาเมืองรักษ์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18801</v>
      </c>
      <c r="C31" s="5" t="str">
        <f>มิถุนายน!C31</f>
        <v>ด.ช.</v>
      </c>
      <c r="D31" s="44" t="str">
        <f>มิถุนายน!D31</f>
        <v>วรพงศ์</v>
      </c>
      <c r="E31" s="44" t="str">
        <f>มิถุนายน!E31</f>
        <v>เกียรติอุบลไพบูลย์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18951</v>
      </c>
      <c r="C32" s="5" t="str">
        <f>มิถุนายน!C32</f>
        <v>ด.ช.</v>
      </c>
      <c r="D32" s="44" t="str">
        <f>มิถุนายน!D32</f>
        <v>วัฒนทรัพย์</v>
      </c>
      <c r="E32" s="44" t="str">
        <f>มิถุนายน!E32</f>
        <v>จันทร์วัฒนะ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18982</v>
      </c>
      <c r="C33" s="5" t="str">
        <f>มิถุนายน!C33</f>
        <v>ด.ช.</v>
      </c>
      <c r="D33" s="44" t="str">
        <f>มิถุนายน!D33</f>
        <v>สุประวีญ์</v>
      </c>
      <c r="E33" s="44" t="str">
        <f>มิถุนายน!E33</f>
        <v>อดุลย์สารภัณฑ์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18802</v>
      </c>
      <c r="C34" s="18" t="str">
        <f>มิถุนายน!C34</f>
        <v>ด.ช.</v>
      </c>
      <c r="D34" s="45" t="str">
        <f>มิถุนายน!D34</f>
        <v>อคิณ</v>
      </c>
      <c r="E34" s="45" t="str">
        <f>มิถุนายน!E34</f>
        <v>กมลนาวิน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F2:H2"/>
    <mergeCell ref="A1:E2"/>
    <mergeCell ref="C4:E4"/>
  </mergeCells>
  <conditionalFormatting sqref="F3:AJ3">
    <cfRule type="expression" dxfId="35" priority="2" stopIfTrue="1">
      <formula>$F$2="หยุดทั้งเดือน"</formula>
    </cfRule>
  </conditionalFormatting>
  <conditionalFormatting sqref="F5:AJ34">
    <cfRule type="expression" dxfId="34" priority="1" stopIfTrue="1">
      <formula>OR(F$3="วันหยุด", $F$2="หยุดทั้งเดือน")</formula>
    </cfRule>
    <cfRule type="cellIs" dxfId="33" priority="3" operator="equal">
      <formula>"ข"</formula>
    </cfRule>
    <cfRule type="cellIs" dxfId="32" priority="4" operator="equal">
      <formula>"ล"</formula>
    </cfRule>
    <cfRule type="cellIs" dxfId="31" priority="5" operator="equal">
      <formula>"ป"</formula>
    </cfRule>
    <cfRule type="cellIs" dxfId="30" priority="6" operator="equal">
      <formula>"/"</formula>
    </cfRule>
  </conditionalFormatting>
  <dataValidations count="3">
    <dataValidation type="list" sqref="F2" xr:uid="{00000000-0002-0000-0B00-000000000000}">
      <formula1>"เปิดเรียนปกติ,หยุดทั้งเดือน"</formula1>
    </dataValidation>
    <dataValidation type="list" sqref="F3:AJ3" xr:uid="{00000000-0002-0000-0B00-000001000000}">
      <formula1>"วันเรียน,วันหยุด"</formula1>
    </dataValidation>
    <dataValidation type="list" allowBlank="1" sqref="F5:AJ34" xr:uid="{00000000-0002-0000-0B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34"/>
  <sheetViews>
    <sheetView zoomScale="75" zoomScaleNormal="8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7" x14ac:dyDescent="0.3"/>
  <cols>
    <col min="1" max="1" width="6" style="1" customWidth="1"/>
    <col min="2" max="2" width="13" style="1" customWidth="1"/>
    <col min="3" max="3" width="6" style="1" customWidth="1"/>
    <col min="4" max="4" width="15" style="1" customWidth="1"/>
    <col min="5" max="5" width="18" style="1" customWidth="1"/>
    <col min="6" max="36" width="3.83203125" style="1" customWidth="1"/>
    <col min="37" max="40" width="5.5" style="1" customWidth="1"/>
    <col min="41" max="16384" width="8.83203125" style="1"/>
  </cols>
  <sheetData>
    <row r="1" spans="1:40" ht="35" customHeight="1" x14ac:dyDescent="0.5">
      <c r="A1" s="62" t="str">
        <f>มิถุนายน!A1</f>
        <v>ชั้นประถมศึกษาปีที่ 3/2</v>
      </c>
      <c r="B1" s="63"/>
      <c r="C1" s="63"/>
      <c r="D1" s="63"/>
      <c r="E1" s="63"/>
      <c r="F1" s="47" t="s">
        <v>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3">
      <c r="A4" s="23" t="s">
        <v>4</v>
      </c>
      <c r="B4" s="4" t="s">
        <v>5</v>
      </c>
      <c r="C4" s="59" t="s">
        <v>64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3">
      <c r="A5" s="25">
        <v>1</v>
      </c>
      <c r="B5" s="33">
        <f>มิถุนายน!B5</f>
        <v>18924</v>
      </c>
      <c r="C5" s="33" t="str">
        <f>มิถุนายน!C5</f>
        <v>ด.ญ.</v>
      </c>
      <c r="D5" s="43" t="str">
        <f>มิถุนายน!D5</f>
        <v>กรฌ์ณภัทรส์</v>
      </c>
      <c r="E5" s="43" t="str">
        <f>มิถุนายน!E5</f>
        <v>วุฒิพันธุ์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3">
      <c r="A6" s="27">
        <v>2</v>
      </c>
      <c r="B6" s="5">
        <f>มิถุนายน!B6</f>
        <v>18779</v>
      </c>
      <c r="C6" s="5" t="str">
        <f>มิถุนายน!C6</f>
        <v>ด.ญ.</v>
      </c>
      <c r="D6" s="44" t="str">
        <f>มิถุนายน!D6</f>
        <v>ณัฐณิชา</v>
      </c>
      <c r="E6" s="44" t="str">
        <f>มิถุนายน!E6</f>
        <v>อยู่เย็นพาณิช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3">
      <c r="A7" s="27">
        <v>3</v>
      </c>
      <c r="B7" s="5">
        <f>มิถุนายน!B7</f>
        <v>18957</v>
      </c>
      <c r="C7" s="5" t="str">
        <f>มิถุนายน!C7</f>
        <v>ด.ญ.</v>
      </c>
      <c r="D7" s="44" t="str">
        <f>มิถุนายน!D7</f>
        <v>ณิชา</v>
      </c>
      <c r="E7" s="44" t="str">
        <f>มิถุนายน!E7</f>
        <v>องคนานนท์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3">
      <c r="A8" s="27">
        <v>4</v>
      </c>
      <c r="B8" s="5">
        <f>มิถุนายน!B8</f>
        <v>18926</v>
      </c>
      <c r="C8" s="5" t="str">
        <f>มิถุนายน!C8</f>
        <v>ด.ญ.</v>
      </c>
      <c r="D8" s="44" t="str">
        <f>มิถุนายน!D8</f>
        <v>ทิชา</v>
      </c>
      <c r="E8" s="44" t="str">
        <f>มิถุนายน!E8</f>
        <v>พวงเพชร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3">
      <c r="A9" s="27">
        <v>5</v>
      </c>
      <c r="B9" s="5">
        <f>มิถุนายน!B9</f>
        <v>18901</v>
      </c>
      <c r="C9" s="5" t="str">
        <f>มิถุนายน!C9</f>
        <v>ด.ญ.</v>
      </c>
      <c r="D9" s="44" t="str">
        <f>มิถุนายน!D9</f>
        <v>ธนภรณ์</v>
      </c>
      <c r="E9" s="44" t="str">
        <f>มิถุนายน!E9</f>
        <v>แสวงกิจ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3">
      <c r="A10" s="27">
        <v>6</v>
      </c>
      <c r="B10" s="5">
        <f>มิถุนายน!B10</f>
        <v>18809</v>
      </c>
      <c r="C10" s="5" t="str">
        <f>มิถุนายน!C10</f>
        <v>ด.ญ.</v>
      </c>
      <c r="D10" s="44" t="str">
        <f>มิถุนายน!D10</f>
        <v>นิณนารา</v>
      </c>
      <c r="E10" s="44" t="str">
        <f>มิถุนายน!E10</f>
        <v>พุทธวิโร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3">
      <c r="A11" s="27">
        <v>7</v>
      </c>
      <c r="B11" s="5">
        <f>มิถุนายน!B11</f>
        <v>18873</v>
      </c>
      <c r="C11" s="5" t="str">
        <f>มิถุนายน!C11</f>
        <v>ด.ญ.</v>
      </c>
      <c r="D11" s="44" t="str">
        <f>มิถุนายน!D11</f>
        <v>พรนับพรรณ</v>
      </c>
      <c r="E11" s="44" t="str">
        <f>มิถุนายน!E11</f>
        <v>กมลาศวิน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3">
      <c r="A12" s="27">
        <v>8</v>
      </c>
      <c r="B12" s="5">
        <f>มิถุนายน!B12</f>
        <v>18782</v>
      </c>
      <c r="C12" s="5" t="str">
        <f>มิถุนายน!C12</f>
        <v>ด.ญ.</v>
      </c>
      <c r="D12" s="44" t="str">
        <f>มิถุนายน!D12</f>
        <v>พรรญพัชนันย์</v>
      </c>
      <c r="E12" s="44" t="str">
        <f>มิถุนายน!E12</f>
        <v>สุขท้วม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3">
      <c r="A13" s="27">
        <v>9</v>
      </c>
      <c r="B13" s="5">
        <f>มิถุนายน!B13</f>
        <v>18840</v>
      </c>
      <c r="C13" s="5" t="str">
        <f>มิถุนายน!C13</f>
        <v>ด.ญ.</v>
      </c>
      <c r="D13" s="44" t="str">
        <f>มิถุนายน!D13</f>
        <v>พิมพ์รภัช</v>
      </c>
      <c r="E13" s="44" t="str">
        <f>มิถุนายน!E13</f>
        <v>เศรษฐสุรจรัส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3">
      <c r="A14" s="27">
        <v>10</v>
      </c>
      <c r="B14" s="5">
        <f>มิถุนายน!B14</f>
        <v>18904</v>
      </c>
      <c r="C14" s="5" t="str">
        <f>มิถุนายน!C14</f>
        <v>ด.ญ.</v>
      </c>
      <c r="D14" s="44" t="str">
        <f>มิถุนายน!D14</f>
        <v>ภคมน</v>
      </c>
      <c r="E14" s="44" t="str">
        <f>มิถุนายน!E14</f>
        <v>กิติวิภาต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3">
      <c r="A15" s="27">
        <v>11</v>
      </c>
      <c r="B15" s="5">
        <f>มิถุนายน!B15</f>
        <v>18935</v>
      </c>
      <c r="C15" s="5" t="str">
        <f>มิถุนายน!C15</f>
        <v>ด.ญ.</v>
      </c>
      <c r="D15" s="44" t="str">
        <f>มิถุนายน!D15</f>
        <v>วิชิตา</v>
      </c>
      <c r="E15" s="44" t="str">
        <f>มิถุนายน!E15</f>
        <v>ไชยวรรณ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3">
      <c r="A16" s="27">
        <v>12</v>
      </c>
      <c r="B16" s="5">
        <f>มิถุนายน!B16</f>
        <v>18965</v>
      </c>
      <c r="C16" s="5" t="str">
        <f>มิถุนายน!C16</f>
        <v>ด.ญ.</v>
      </c>
      <c r="D16" s="44" t="str">
        <f>มิถุนายน!D16</f>
        <v>วิรินทร์รตา</v>
      </c>
      <c r="E16" s="44" t="str">
        <f>มิถุนายน!E16</f>
        <v>เหล่าศิริรัตน์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3">
      <c r="A17" s="27">
        <v>13</v>
      </c>
      <c r="B17" s="5">
        <f>มิถุนายน!B17</f>
        <v>18995</v>
      </c>
      <c r="C17" s="5" t="str">
        <f>มิถุนายน!C17</f>
        <v>ด.ญ.</v>
      </c>
      <c r="D17" s="44" t="str">
        <f>มิถุนายน!D17</f>
        <v>ศิริน</v>
      </c>
      <c r="E17" s="44" t="str">
        <f>มิถุนายน!E17</f>
        <v>คุณาเศรษฐ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3">
      <c r="A18" s="27">
        <v>14</v>
      </c>
      <c r="B18" s="5">
        <f>มิถุนายน!B18</f>
        <v>18847</v>
      </c>
      <c r="C18" s="5" t="str">
        <f>มิถุนายน!C18</f>
        <v>ด.ญ.</v>
      </c>
      <c r="D18" s="44" t="str">
        <f>มิถุนายน!D18</f>
        <v>อัยย์ญาวริณ</v>
      </c>
      <c r="E18" s="44" t="str">
        <f>มิถุนายน!E18</f>
        <v>คำภิโล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3">
      <c r="A19" s="27">
        <v>15</v>
      </c>
      <c r="B19" s="5">
        <f>มิถุนายน!B19</f>
        <v>18937</v>
      </c>
      <c r="C19" s="5" t="str">
        <f>มิถุนายน!C19</f>
        <v>ด.ญ.</v>
      </c>
      <c r="D19" s="44" t="str">
        <f>มิถุนายน!D19</f>
        <v>เอวาริณณ์</v>
      </c>
      <c r="E19" s="44" t="str">
        <f>มิถุนายน!E19</f>
        <v>เกียรติพรศิริ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3">
      <c r="A20" s="27">
        <v>16</v>
      </c>
      <c r="B20" s="5">
        <f>มิถุนายน!B20</f>
        <v>18848</v>
      </c>
      <c r="C20" s="5" t="str">
        <f>มิถุนายน!C20</f>
        <v>ด.ช.</v>
      </c>
      <c r="D20" s="44" t="str">
        <f>มิถุนายน!D20</f>
        <v>จอมพล</v>
      </c>
      <c r="E20" s="44" t="str">
        <f>มิถุนายน!E20</f>
        <v>รัตนวิจัย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3">
      <c r="A21" s="27">
        <v>17</v>
      </c>
      <c r="B21" s="5">
        <f>มิถุนายน!B21</f>
        <v>18938</v>
      </c>
      <c r="C21" s="5" t="str">
        <f>มิถุนายน!C21</f>
        <v>ด.ช.</v>
      </c>
      <c r="D21" s="44" t="str">
        <f>มิถุนายน!D21</f>
        <v>จักรพงษ์ภัทร</v>
      </c>
      <c r="E21" s="44" t="str">
        <f>มิถุนายน!E21</f>
        <v>เสฐียรภัคกุล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3">
      <c r="A22" s="27">
        <v>18</v>
      </c>
      <c r="B22" s="5">
        <f>มิถุนายน!B22</f>
        <v>18792</v>
      </c>
      <c r="C22" s="5" t="str">
        <f>มิถุนายน!C22</f>
        <v>ด.ช.</v>
      </c>
      <c r="D22" s="44" t="str">
        <f>มิถุนายน!D22</f>
        <v>ณฐกร</v>
      </c>
      <c r="E22" s="44" t="str">
        <f>มิถุนายน!E22</f>
        <v>สรเศรษฐ์สกุล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3">
      <c r="A23" s="27">
        <v>19</v>
      </c>
      <c r="B23" s="5">
        <f>มิถุนายน!B23</f>
        <v>18821</v>
      </c>
      <c r="C23" s="5" t="str">
        <f>มิถุนายน!C23</f>
        <v>ด.ช.</v>
      </c>
      <c r="D23" s="44" t="str">
        <f>มิถุนายน!D23</f>
        <v>ธนภัทร</v>
      </c>
      <c r="E23" s="44" t="str">
        <f>มิถุนายน!E23</f>
        <v>สิงหเสนี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3">
      <c r="A24" s="27">
        <v>20</v>
      </c>
      <c r="B24" s="5">
        <f>มิถุนายน!B24</f>
        <v>18824</v>
      </c>
      <c r="C24" s="5" t="str">
        <f>มิถุนายน!C24</f>
        <v>ด.ช.</v>
      </c>
      <c r="D24" s="44" t="str">
        <f>มิถุนายน!D24</f>
        <v>พชร</v>
      </c>
      <c r="E24" s="44" t="str">
        <f>มิถุนายน!E24</f>
        <v>อภิญญาอุปถัมภ์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3">
      <c r="A25" s="27">
        <v>21</v>
      </c>
      <c r="B25" s="5">
        <f>มิถุนายน!B25</f>
        <v>18889</v>
      </c>
      <c r="C25" s="5" t="str">
        <f>มิถุนายน!C25</f>
        <v>ด.ช.</v>
      </c>
      <c r="D25" s="44" t="str">
        <f>มิถุนายน!D25</f>
        <v>พร้อม</v>
      </c>
      <c r="E25" s="44" t="str">
        <f>มิถุนายน!E25</f>
        <v>สินอากร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3">
      <c r="A26" s="27">
        <v>22</v>
      </c>
      <c r="B26" s="5">
        <f>มิถุนายน!B26</f>
        <v>18825</v>
      </c>
      <c r="C26" s="5" t="str">
        <f>มิถุนายน!C26</f>
        <v>ด.ช.</v>
      </c>
      <c r="D26" s="44" t="str">
        <f>มิถุนายน!D26</f>
        <v>ภพธรรม</v>
      </c>
      <c r="E26" s="44" t="str">
        <f>มิถุนายน!E26</f>
        <v>แย้มผล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3">
      <c r="A27" s="27">
        <v>23</v>
      </c>
      <c r="B27" s="5">
        <f>มิถุนายน!B27</f>
        <v>18799</v>
      </c>
      <c r="C27" s="5" t="str">
        <f>มิถุนายน!C27</f>
        <v>ด.ช.</v>
      </c>
      <c r="D27" s="44" t="str">
        <f>มิถุนายน!D27</f>
        <v>ภาสวินท์</v>
      </c>
      <c r="E27" s="44" t="str">
        <f>มิถุนายน!E27</f>
        <v>สมิทธิสมานฉันท์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3">
      <c r="A28" s="27">
        <v>24</v>
      </c>
      <c r="B28" s="5">
        <f>มิถุนายน!B28</f>
        <v>18891</v>
      </c>
      <c r="C28" s="5" t="str">
        <f>มิถุนายน!C28</f>
        <v>ด.ช.</v>
      </c>
      <c r="D28" s="44" t="str">
        <f>มิถุนายน!D28</f>
        <v>ภูมิรพี</v>
      </c>
      <c r="E28" s="44" t="str">
        <f>มิถุนายน!E28</f>
        <v>ตั้งโชคชัย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3">
      <c r="A29" s="27">
        <v>25</v>
      </c>
      <c r="B29" s="5">
        <f>มิถุนายน!B29</f>
        <v>18827</v>
      </c>
      <c r="C29" s="5" t="str">
        <f>มิถุนายน!C29</f>
        <v>ด.ช.</v>
      </c>
      <c r="D29" s="44" t="str">
        <f>มิถุนายน!D29</f>
        <v>รภัทร</v>
      </c>
      <c r="E29" s="44" t="str">
        <f>มิถุนายน!E29</f>
        <v>ขวัญเริงใจ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3">
      <c r="A30" s="27">
        <v>26</v>
      </c>
      <c r="B30" s="5">
        <f>มิถุนายน!B30</f>
        <v>18828</v>
      </c>
      <c r="C30" s="5" t="str">
        <f>มิถุนายน!C30</f>
        <v>ด.ช.</v>
      </c>
      <c r="D30" s="44" t="str">
        <f>มิถุนายน!D30</f>
        <v>วชิรวิชญ์</v>
      </c>
      <c r="E30" s="44" t="str">
        <f>มิถุนายน!E30</f>
        <v>นาเมืองรักษ์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3">
      <c r="A31" s="27">
        <v>27</v>
      </c>
      <c r="B31" s="5">
        <f>มิถุนายน!B31</f>
        <v>18801</v>
      </c>
      <c r="C31" s="5" t="str">
        <f>มิถุนายน!C31</f>
        <v>ด.ช.</v>
      </c>
      <c r="D31" s="44" t="str">
        <f>มิถุนายน!D31</f>
        <v>วรพงศ์</v>
      </c>
      <c r="E31" s="44" t="str">
        <f>มิถุนายน!E31</f>
        <v>เกียรติอุบลไพบูลย์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3">
      <c r="A32" s="27">
        <v>28</v>
      </c>
      <c r="B32" s="5">
        <f>มิถุนายน!B32</f>
        <v>18951</v>
      </c>
      <c r="C32" s="5" t="str">
        <f>มิถุนายน!C32</f>
        <v>ด.ช.</v>
      </c>
      <c r="D32" s="44" t="str">
        <f>มิถุนายน!D32</f>
        <v>วัฒนทรัพย์</v>
      </c>
      <c r="E32" s="44" t="str">
        <f>มิถุนายน!E32</f>
        <v>จันทร์วัฒนะ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3">
      <c r="A33" s="27">
        <v>29</v>
      </c>
      <c r="B33" s="5">
        <f>มิถุนายน!B33</f>
        <v>18982</v>
      </c>
      <c r="C33" s="5" t="str">
        <f>มิถุนายน!C33</f>
        <v>ด.ช.</v>
      </c>
      <c r="D33" s="44" t="str">
        <f>มิถุนายน!D33</f>
        <v>สุประวีญ์</v>
      </c>
      <c r="E33" s="44" t="str">
        <f>มิถุนายน!E33</f>
        <v>อดุลย์สารภัณฑ์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3">
      <c r="A34" s="29">
        <v>30</v>
      </c>
      <c r="B34" s="18">
        <f>มิถุนายน!B34</f>
        <v>18802</v>
      </c>
      <c r="C34" s="18" t="str">
        <f>มิถุนายน!C34</f>
        <v>ด.ช.</v>
      </c>
      <c r="D34" s="45" t="str">
        <f>มิถุนายน!D34</f>
        <v>อคิณ</v>
      </c>
      <c r="E34" s="45" t="str">
        <f>มิถุนายน!E34</f>
        <v>กมลนาวิน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A3:E3"/>
    <mergeCell ref="F1:AN1"/>
    <mergeCell ref="F2:H2"/>
    <mergeCell ref="A1:E2"/>
    <mergeCell ref="C4:E4"/>
  </mergeCells>
  <conditionalFormatting sqref="F3:AJ3">
    <cfRule type="expression" dxfId="29" priority="2" stopIfTrue="1">
      <formula>$F$2="หยุดทั้งเดือน"</formula>
    </cfRule>
  </conditionalFormatting>
  <conditionalFormatting sqref="F5:AJ34">
    <cfRule type="expression" dxfId="28" priority="1" stopIfTrue="1">
      <formula>OR(F$3="วันหยุด", $F$2="หยุดทั้งเดือน")</formula>
    </cfRule>
    <cfRule type="cellIs" dxfId="27" priority="63" operator="equal">
      <formula>"ข"</formula>
    </cfRule>
    <cfRule type="cellIs" dxfId="26" priority="64" operator="equal">
      <formula>"ล"</formula>
    </cfRule>
    <cfRule type="cellIs" dxfId="25" priority="65" operator="equal">
      <formula>"ป"</formula>
    </cfRule>
    <cfRule type="cellIs" dxfId="24" priority="66" operator="equal">
      <formula>"/"</formula>
    </cfRule>
  </conditionalFormatting>
  <dataValidations count="3">
    <dataValidation type="list" sqref="F2" xr:uid="{00000000-0002-0000-0000-000000000000}">
      <formula1>"เปิดเรียนปกติ,หยุดทั้งเดือน"</formula1>
    </dataValidation>
    <dataValidation type="list" sqref="F3:AJ3" xr:uid="{00000000-0002-0000-0000-000001000000}">
      <formula1>"วันเรียน,วันหยุด"</formula1>
    </dataValidation>
    <dataValidation type="list" allowBlank="1" sqref="F5:AJ34" xr:uid="{00000000-0002-0000-00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N34"/>
  <sheetViews>
    <sheetView zoomScale="5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3/2</v>
      </c>
      <c r="B1" s="53"/>
      <c r="C1" s="53"/>
      <c r="D1" s="53"/>
      <c r="E1" s="53"/>
      <c r="F1" s="47" t="s">
        <v>45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46</v>
      </c>
      <c r="AI3" s="10" t="s">
        <v>46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มีนาคม!C4</f>
        <v>ชื่อ - นามสกุล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46</v>
      </c>
      <c r="AI4" s="8" t="s">
        <v>46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18924</v>
      </c>
      <c r="C5" s="33" t="str">
        <f>มิถุนายน!C5</f>
        <v>ด.ญ.</v>
      </c>
      <c r="D5" s="43" t="str">
        <f>มิถุนายน!D5</f>
        <v>กรฌ์ณภัทรส์</v>
      </c>
      <c r="E5" s="43" t="str">
        <f>มิถุนายน!E5</f>
        <v>วุฒิพันธุ์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/>
      <c r="AI5" s="6"/>
      <c r="AJ5" s="6"/>
      <c r="AK5" s="13">
        <f t="shared" ref="AK5:AK34" si="0">IF($F$2="หยุดทั้งเดือน", 0, COUNTIFS(F$3:AG$3, "วันเรียน", F5:AG5, "/"))</f>
        <v>28</v>
      </c>
      <c r="AL5" s="13">
        <f t="shared" ref="AL5:AL34" si="1">IF($F$2="หยุดทั้งเดือน", 0, COUNTIFS(F$3:AG$3, "วันเรียน", F5:AG5, "ข"))</f>
        <v>0</v>
      </c>
      <c r="AM5" s="13">
        <f t="shared" ref="AM5:AM34" si="2">IF($F$2="หยุดทั้งเดือน", 0, COUNTIFS(F$3:AG$3, "วันเรียน", F5:AG5, "ล"))</f>
        <v>0</v>
      </c>
      <c r="AN5" s="26">
        <f t="shared" ref="AN5:AN34" si="3">IF($F$2="หยุดทั้งเดือน", 0, COUNTIFS(F$3:AG$3, "วันเรียน", F5:AG5, "ป"))</f>
        <v>0</v>
      </c>
    </row>
    <row r="6" spans="1:40" ht="22" customHeight="1" x14ac:dyDescent="0.15">
      <c r="A6" s="27">
        <v>2</v>
      </c>
      <c r="B6" s="5">
        <f>มิถุนายน!B6</f>
        <v>18779</v>
      </c>
      <c r="C6" s="5" t="str">
        <f>มิถุนายน!C6</f>
        <v>ด.ญ.</v>
      </c>
      <c r="D6" s="44" t="str">
        <f>มิถุนายน!D6</f>
        <v>ณัฐณิชา</v>
      </c>
      <c r="E6" s="44" t="str">
        <f>มิถุนายน!E6</f>
        <v>อยู่เย็นพาณิช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/>
      <c r="AI6" s="3"/>
      <c r="AJ6" s="3"/>
      <c r="AK6" s="12">
        <f t="shared" si="0"/>
        <v>28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18957</v>
      </c>
      <c r="C7" s="5" t="str">
        <f>มิถุนายน!C7</f>
        <v>ด.ญ.</v>
      </c>
      <c r="D7" s="44" t="str">
        <f>มิถุนายน!D7</f>
        <v>ณิชา</v>
      </c>
      <c r="E7" s="44" t="str">
        <f>มิถุนายน!E7</f>
        <v>องคนานนท์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/>
      <c r="AI7" s="3"/>
      <c r="AJ7" s="3"/>
      <c r="AK7" s="12">
        <f t="shared" si="0"/>
        <v>28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18926</v>
      </c>
      <c r="C8" s="5" t="str">
        <f>มิถุนายน!C8</f>
        <v>ด.ญ.</v>
      </c>
      <c r="D8" s="44" t="str">
        <f>มิถุนายน!D8</f>
        <v>ทิชา</v>
      </c>
      <c r="E8" s="44" t="str">
        <f>มิถุนายน!E8</f>
        <v>พวงเพชร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/>
      <c r="AI8" s="3"/>
      <c r="AJ8" s="3"/>
      <c r="AK8" s="12">
        <f t="shared" si="0"/>
        <v>28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18901</v>
      </c>
      <c r="C9" s="5" t="str">
        <f>มิถุนายน!C9</f>
        <v>ด.ญ.</v>
      </c>
      <c r="D9" s="44" t="str">
        <f>มิถุนายน!D9</f>
        <v>ธนภรณ์</v>
      </c>
      <c r="E9" s="44" t="str">
        <f>มิถุนายน!E9</f>
        <v>แสวงกิจ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/>
      <c r="AI9" s="3"/>
      <c r="AJ9" s="3"/>
      <c r="AK9" s="12">
        <f t="shared" si="0"/>
        <v>28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18809</v>
      </c>
      <c r="C10" s="5" t="str">
        <f>มิถุนายน!C10</f>
        <v>ด.ญ.</v>
      </c>
      <c r="D10" s="44" t="str">
        <f>มิถุนายน!D10</f>
        <v>นิณนารา</v>
      </c>
      <c r="E10" s="44" t="str">
        <f>มิถุนายน!E10</f>
        <v>พุทธวิโร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/>
      <c r="AI10" s="3"/>
      <c r="AJ10" s="3"/>
      <c r="AK10" s="12">
        <f t="shared" si="0"/>
        <v>28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18873</v>
      </c>
      <c r="C11" s="5" t="str">
        <f>มิถุนายน!C11</f>
        <v>ด.ญ.</v>
      </c>
      <c r="D11" s="44" t="str">
        <f>มิถุนายน!D11</f>
        <v>พรนับพรรณ</v>
      </c>
      <c r="E11" s="44" t="str">
        <f>มิถุนายน!E11</f>
        <v>กมลาศวิน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/>
      <c r="AI11" s="3"/>
      <c r="AJ11" s="3"/>
      <c r="AK11" s="12">
        <f t="shared" si="0"/>
        <v>28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18782</v>
      </c>
      <c r="C12" s="5" t="str">
        <f>มิถุนายน!C12</f>
        <v>ด.ญ.</v>
      </c>
      <c r="D12" s="44" t="str">
        <f>มิถุนายน!D12</f>
        <v>พรรญพัชนันย์</v>
      </c>
      <c r="E12" s="44" t="str">
        <f>มิถุนายน!E12</f>
        <v>สุขท้วม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/>
      <c r="AI12" s="3"/>
      <c r="AJ12" s="3"/>
      <c r="AK12" s="12">
        <f t="shared" si="0"/>
        <v>28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18840</v>
      </c>
      <c r="C13" s="5" t="str">
        <f>มิถุนายน!C13</f>
        <v>ด.ญ.</v>
      </c>
      <c r="D13" s="44" t="str">
        <f>มิถุนายน!D13</f>
        <v>พิมพ์รภัช</v>
      </c>
      <c r="E13" s="44" t="str">
        <f>มิถุนายน!E13</f>
        <v>เศรษฐสุรจรัส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/>
      <c r="AI13" s="3"/>
      <c r="AJ13" s="3"/>
      <c r="AK13" s="12">
        <f t="shared" si="0"/>
        <v>28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18904</v>
      </c>
      <c r="C14" s="5" t="str">
        <f>มิถุนายน!C14</f>
        <v>ด.ญ.</v>
      </c>
      <c r="D14" s="44" t="str">
        <f>มิถุนายน!D14</f>
        <v>ภคมน</v>
      </c>
      <c r="E14" s="44" t="str">
        <f>มิถุนายน!E14</f>
        <v>กิติวิภาต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/>
      <c r="AI14" s="3"/>
      <c r="AJ14" s="3"/>
      <c r="AK14" s="12">
        <f t="shared" si="0"/>
        <v>28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18935</v>
      </c>
      <c r="C15" s="5" t="str">
        <f>มิถุนายน!C15</f>
        <v>ด.ญ.</v>
      </c>
      <c r="D15" s="44" t="str">
        <f>มิถุนายน!D15</f>
        <v>วิชิตา</v>
      </c>
      <c r="E15" s="44" t="str">
        <f>มิถุนายน!E15</f>
        <v>ไชยวรรณ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/>
      <c r="AI15" s="3"/>
      <c r="AJ15" s="3"/>
      <c r="AK15" s="12">
        <f t="shared" si="0"/>
        <v>28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18965</v>
      </c>
      <c r="C16" s="5" t="str">
        <f>มิถุนายน!C16</f>
        <v>ด.ญ.</v>
      </c>
      <c r="D16" s="44" t="str">
        <f>มิถุนายน!D16</f>
        <v>วิรินทร์รตา</v>
      </c>
      <c r="E16" s="44" t="str">
        <f>มิถุนายน!E16</f>
        <v>เหล่าศิริรัตน์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/>
      <c r="AI16" s="3"/>
      <c r="AJ16" s="3"/>
      <c r="AK16" s="12">
        <f t="shared" si="0"/>
        <v>28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18995</v>
      </c>
      <c r="C17" s="5" t="str">
        <f>มิถุนายน!C17</f>
        <v>ด.ญ.</v>
      </c>
      <c r="D17" s="44" t="str">
        <f>มิถุนายน!D17</f>
        <v>ศิริน</v>
      </c>
      <c r="E17" s="44" t="str">
        <f>มิถุนายน!E17</f>
        <v>คุณาเศรษฐ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/>
      <c r="AI17" s="3"/>
      <c r="AJ17" s="3"/>
      <c r="AK17" s="12">
        <f t="shared" si="0"/>
        <v>28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18847</v>
      </c>
      <c r="C18" s="5" t="str">
        <f>มิถุนายน!C18</f>
        <v>ด.ญ.</v>
      </c>
      <c r="D18" s="44" t="str">
        <f>มิถุนายน!D18</f>
        <v>อัยย์ญาวริณ</v>
      </c>
      <c r="E18" s="44" t="str">
        <f>มิถุนายน!E18</f>
        <v>คำภิโล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/>
      <c r="AI18" s="3"/>
      <c r="AJ18" s="3"/>
      <c r="AK18" s="12">
        <f t="shared" si="0"/>
        <v>28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18937</v>
      </c>
      <c r="C19" s="5" t="str">
        <f>มิถุนายน!C19</f>
        <v>ด.ญ.</v>
      </c>
      <c r="D19" s="44" t="str">
        <f>มิถุนายน!D19</f>
        <v>เอวาริณณ์</v>
      </c>
      <c r="E19" s="44" t="str">
        <f>มิถุนายน!E19</f>
        <v>เกียรติพรศิริ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/>
      <c r="AI19" s="3"/>
      <c r="AJ19" s="3"/>
      <c r="AK19" s="12">
        <f t="shared" si="0"/>
        <v>28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18848</v>
      </c>
      <c r="C20" s="5" t="str">
        <f>มิถุนายน!C20</f>
        <v>ด.ช.</v>
      </c>
      <c r="D20" s="44" t="str">
        <f>มิถุนายน!D20</f>
        <v>จอมพล</v>
      </c>
      <c r="E20" s="44" t="str">
        <f>มิถุนายน!E20</f>
        <v>รัตนวิจัย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/>
      <c r="AI20" s="3"/>
      <c r="AJ20" s="3"/>
      <c r="AK20" s="12">
        <f t="shared" si="0"/>
        <v>28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18938</v>
      </c>
      <c r="C21" s="5" t="str">
        <f>มิถุนายน!C21</f>
        <v>ด.ช.</v>
      </c>
      <c r="D21" s="44" t="str">
        <f>มิถุนายน!D21</f>
        <v>จักรพงษ์ภัทร</v>
      </c>
      <c r="E21" s="44" t="str">
        <f>มิถุนายน!E21</f>
        <v>เสฐียรภัคกุล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/>
      <c r="AI21" s="3"/>
      <c r="AJ21" s="3"/>
      <c r="AK21" s="12">
        <f t="shared" si="0"/>
        <v>28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18792</v>
      </c>
      <c r="C22" s="5" t="str">
        <f>มิถุนายน!C22</f>
        <v>ด.ช.</v>
      </c>
      <c r="D22" s="44" t="str">
        <f>มิถุนายน!D22</f>
        <v>ณฐกร</v>
      </c>
      <c r="E22" s="44" t="str">
        <f>มิถุนายน!E22</f>
        <v>สรเศรษฐ์สกุล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/>
      <c r="AI22" s="3"/>
      <c r="AJ22" s="3"/>
      <c r="AK22" s="12">
        <f t="shared" si="0"/>
        <v>28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18821</v>
      </c>
      <c r="C23" s="5" t="str">
        <f>มิถุนายน!C23</f>
        <v>ด.ช.</v>
      </c>
      <c r="D23" s="44" t="str">
        <f>มิถุนายน!D23</f>
        <v>ธนภัทร</v>
      </c>
      <c r="E23" s="44" t="str">
        <f>มิถุนายน!E23</f>
        <v>สิงหเสนี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/>
      <c r="AI23" s="3"/>
      <c r="AJ23" s="3"/>
      <c r="AK23" s="12">
        <f t="shared" si="0"/>
        <v>28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18824</v>
      </c>
      <c r="C24" s="5" t="str">
        <f>มิถุนายน!C24</f>
        <v>ด.ช.</v>
      </c>
      <c r="D24" s="44" t="str">
        <f>มิถุนายน!D24</f>
        <v>พชร</v>
      </c>
      <c r="E24" s="44" t="str">
        <f>มิถุนายน!E24</f>
        <v>อภิญญาอุปถัมภ์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/>
      <c r="AI24" s="3"/>
      <c r="AJ24" s="3"/>
      <c r="AK24" s="12">
        <f t="shared" si="0"/>
        <v>28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18889</v>
      </c>
      <c r="C25" s="5" t="str">
        <f>มิถุนายน!C25</f>
        <v>ด.ช.</v>
      </c>
      <c r="D25" s="44" t="str">
        <f>มิถุนายน!D25</f>
        <v>พร้อม</v>
      </c>
      <c r="E25" s="44" t="str">
        <f>มิถุนายน!E25</f>
        <v>สินอากร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/>
      <c r="AI25" s="3"/>
      <c r="AJ25" s="3"/>
      <c r="AK25" s="12">
        <f t="shared" si="0"/>
        <v>28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18825</v>
      </c>
      <c r="C26" s="5" t="str">
        <f>มิถุนายน!C26</f>
        <v>ด.ช.</v>
      </c>
      <c r="D26" s="44" t="str">
        <f>มิถุนายน!D26</f>
        <v>ภพธรรม</v>
      </c>
      <c r="E26" s="44" t="str">
        <f>มิถุนายน!E26</f>
        <v>แย้มผล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/>
      <c r="AI26" s="3"/>
      <c r="AJ26" s="3"/>
      <c r="AK26" s="12">
        <f t="shared" si="0"/>
        <v>28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18799</v>
      </c>
      <c r="C27" s="5" t="str">
        <f>มิถุนายน!C27</f>
        <v>ด.ช.</v>
      </c>
      <c r="D27" s="44" t="str">
        <f>มิถุนายน!D27</f>
        <v>ภาสวินท์</v>
      </c>
      <c r="E27" s="44" t="str">
        <f>มิถุนายน!E27</f>
        <v>สมิทธิสมานฉันท์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/>
      <c r="AI27" s="3"/>
      <c r="AJ27" s="3"/>
      <c r="AK27" s="12">
        <f t="shared" si="0"/>
        <v>28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18891</v>
      </c>
      <c r="C28" s="5" t="str">
        <f>มิถุนายน!C28</f>
        <v>ด.ช.</v>
      </c>
      <c r="D28" s="44" t="str">
        <f>มิถุนายน!D28</f>
        <v>ภูมิรพี</v>
      </c>
      <c r="E28" s="44" t="str">
        <f>มิถุนายน!E28</f>
        <v>ตั้งโชคชัย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/>
      <c r="AI28" s="3"/>
      <c r="AJ28" s="3"/>
      <c r="AK28" s="12">
        <f t="shared" si="0"/>
        <v>28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18827</v>
      </c>
      <c r="C29" s="5" t="str">
        <f>มิถุนายน!C29</f>
        <v>ด.ช.</v>
      </c>
      <c r="D29" s="44" t="str">
        <f>มิถุนายน!D29</f>
        <v>รภัทร</v>
      </c>
      <c r="E29" s="44" t="str">
        <f>มิถุนายน!E29</f>
        <v>ขวัญเริงใจ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/>
      <c r="AI29" s="3"/>
      <c r="AJ29" s="3"/>
      <c r="AK29" s="12">
        <f t="shared" si="0"/>
        <v>28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18828</v>
      </c>
      <c r="C30" s="5" t="str">
        <f>มิถุนายน!C30</f>
        <v>ด.ช.</v>
      </c>
      <c r="D30" s="44" t="str">
        <f>มิถุนายน!D30</f>
        <v>วชิรวิชญ์</v>
      </c>
      <c r="E30" s="44" t="str">
        <f>มิถุนายน!E30</f>
        <v>นาเมืองรักษ์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/>
      <c r="AI30" s="3"/>
      <c r="AJ30" s="3"/>
      <c r="AK30" s="12">
        <f t="shared" si="0"/>
        <v>28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18801</v>
      </c>
      <c r="C31" s="5" t="str">
        <f>มิถุนายน!C31</f>
        <v>ด.ช.</v>
      </c>
      <c r="D31" s="44" t="str">
        <f>มิถุนายน!D31</f>
        <v>วรพงศ์</v>
      </c>
      <c r="E31" s="44" t="str">
        <f>มิถุนายน!E31</f>
        <v>เกียรติอุบลไพบูลย์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/>
      <c r="AI31" s="3"/>
      <c r="AJ31" s="3"/>
      <c r="AK31" s="12">
        <f t="shared" si="0"/>
        <v>28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18951</v>
      </c>
      <c r="C32" s="5" t="str">
        <f>มิถุนายน!C32</f>
        <v>ด.ช.</v>
      </c>
      <c r="D32" s="44" t="str">
        <f>มิถุนายน!D32</f>
        <v>วัฒนทรัพย์</v>
      </c>
      <c r="E32" s="44" t="str">
        <f>มิถุนายน!E32</f>
        <v>จันทร์วัฒนะ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/>
      <c r="AI32" s="3"/>
      <c r="AJ32" s="3"/>
      <c r="AK32" s="12">
        <f t="shared" si="0"/>
        <v>28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18982</v>
      </c>
      <c r="C33" s="5" t="str">
        <f>มิถุนายน!C33</f>
        <v>ด.ช.</v>
      </c>
      <c r="D33" s="44" t="str">
        <f>มิถุนายน!D33</f>
        <v>สุประวีญ์</v>
      </c>
      <c r="E33" s="44" t="str">
        <f>มิถุนายน!E33</f>
        <v>อดุลย์สารภัณฑ์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/>
      <c r="AI33" s="3"/>
      <c r="AJ33" s="3"/>
      <c r="AK33" s="12">
        <f t="shared" si="0"/>
        <v>28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18802</v>
      </c>
      <c r="C34" s="18" t="str">
        <f>มิถุนายน!C34</f>
        <v>ด.ช.</v>
      </c>
      <c r="D34" s="45" t="str">
        <f>มิถุนายน!D34</f>
        <v>อคิณ</v>
      </c>
      <c r="E34" s="45" t="str">
        <f>มิถุนายน!E34</f>
        <v>กมลนาวิน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/>
      <c r="AI34" s="30"/>
      <c r="AJ34" s="30"/>
      <c r="AK34" s="31">
        <f t="shared" si="0"/>
        <v>28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1:E2"/>
    <mergeCell ref="A3:E3"/>
    <mergeCell ref="F2:H2"/>
    <mergeCell ref="C4:E4"/>
  </mergeCells>
  <conditionalFormatting sqref="F3:AJ3">
    <cfRule type="expression" dxfId="23" priority="2" stopIfTrue="1">
      <formula>$F$2="หยุดทั้งเดือน"</formula>
    </cfRule>
  </conditionalFormatting>
  <conditionalFormatting sqref="F5:AJ34">
    <cfRule type="expression" dxfId="22" priority="1" stopIfTrue="1">
      <formula>OR(F$3="วันหยุด", $F$2="หยุดทั้งเดือน")</formula>
    </cfRule>
    <cfRule type="cellIs" dxfId="21" priority="3" operator="equal">
      <formula>"ข"</formula>
    </cfRule>
    <cfRule type="cellIs" dxfId="20" priority="4" operator="equal">
      <formula>"ล"</formula>
    </cfRule>
    <cfRule type="cellIs" dxfId="19" priority="5" operator="equal">
      <formula>"ป"</formula>
    </cfRule>
    <cfRule type="cellIs" dxfId="18" priority="6" operator="equal">
      <formula>"/"</formula>
    </cfRule>
  </conditionalFormatting>
  <dataValidations count="3">
    <dataValidation type="list" sqref="F2" xr:uid="{00000000-0002-0000-0100-000000000000}">
      <formula1>"เปิดเรียนปกติ,หยุดทั้งเดือน"</formula1>
    </dataValidation>
    <dataValidation type="list" sqref="F3:AG3" xr:uid="{00000000-0002-0000-0100-000001000000}">
      <formula1>"วันเรียน,วันหยุด"</formula1>
    </dataValidation>
    <dataValidation type="list" allowBlank="1" sqref="F5:AG34" xr:uid="{00000000-0002-0000-01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สรุปรายปี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Wachiraya Sadsang</cp:lastModifiedBy>
  <cp:lastPrinted>2026-06-07T02:33:23Z</cp:lastPrinted>
  <dcterms:created xsi:type="dcterms:W3CDTF">2026-06-06T13:04:06Z</dcterms:created>
  <dcterms:modified xsi:type="dcterms:W3CDTF">2026-06-11T07:27:48Z</dcterms:modified>
</cp:coreProperties>
</file>